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 tabRatio="78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Лист1!$E$2:$E$104</definedName>
  </definedNames>
  <calcPr calcId="145621"/>
</workbook>
</file>

<file path=xl/calcChain.xml><?xml version="1.0" encoding="utf-8"?>
<calcChain xmlns="http://schemas.openxmlformats.org/spreadsheetml/2006/main">
  <c r="D72" i="1" l="1"/>
  <c r="D71" i="1"/>
  <c r="D68" i="1"/>
  <c r="D67" i="1"/>
  <c r="D64" i="1"/>
  <c r="D63" i="1"/>
  <c r="D62" i="1"/>
  <c r="D61" i="1"/>
  <c r="D59" i="1"/>
  <c r="D58" i="1"/>
  <c r="D57" i="1"/>
  <c r="D54" i="1"/>
  <c r="D53" i="1"/>
  <c r="D52" i="1"/>
  <c r="D45" i="1"/>
  <c r="D44" i="1"/>
  <c r="D43" i="1"/>
  <c r="D42" i="1"/>
  <c r="D40" i="1"/>
  <c r="D39" i="1"/>
  <c r="D38" i="1"/>
  <c r="D37" i="1"/>
  <c r="D36" i="1"/>
  <c r="D30" i="1"/>
  <c r="D27" i="1"/>
  <c r="D24" i="1"/>
  <c r="D23" i="1"/>
  <c r="D21" i="1"/>
  <c r="D19" i="1"/>
  <c r="D18" i="1"/>
  <c r="D17" i="1"/>
  <c r="D16" i="1"/>
  <c r="D15" i="1"/>
  <c r="D13" i="1"/>
  <c r="D12" i="1"/>
  <c r="D10" i="1"/>
  <c r="D9" i="1"/>
  <c r="H109" i="1" l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AD110" i="1" l="1"/>
  <c r="AG110" i="1"/>
  <c r="X110" i="1"/>
  <c r="AA110" i="1"/>
  <c r="I109" i="1" l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G109" i="1"/>
  <c r="F109" i="1"/>
  <c r="D89" i="1"/>
  <c r="D88" i="1"/>
  <c r="D87" i="1"/>
  <c r="D99" i="1"/>
  <c r="D107" i="1"/>
  <c r="D106" i="1"/>
  <c r="D94" i="1"/>
  <c r="D93" i="1"/>
  <c r="D92" i="1"/>
  <c r="D98" i="1"/>
  <c r="D97" i="1"/>
  <c r="D96" i="1"/>
  <c r="D103" i="1"/>
  <c r="D102" i="1"/>
  <c r="D78" i="1"/>
  <c r="D79" i="1"/>
  <c r="D80" i="1"/>
  <c r="D77" i="1"/>
  <c r="D75" i="1"/>
  <c r="D74" i="1"/>
  <c r="F110" i="1" l="1"/>
  <c r="R110" i="1"/>
  <c r="L110" i="1"/>
  <c r="U110" i="1"/>
  <c r="O110" i="1"/>
  <c r="I110" i="1"/>
  <c r="D109" i="1" l="1"/>
  <c r="A115" i="1" s="1"/>
  <c r="A117" i="1" s="1"/>
  <c r="AD115" i="1" l="1"/>
  <c r="AH115" i="1"/>
  <c r="AC115" i="1"/>
  <c r="Y115" i="1"/>
  <c r="AF115" i="1"/>
  <c r="X115" i="1"/>
  <c r="AB115" i="1"/>
  <c r="AA115" i="1"/>
  <c r="AI115" i="1"/>
  <c r="W115" i="1"/>
  <c r="P115" i="1"/>
  <c r="G115" i="1"/>
  <c r="N115" i="1"/>
  <c r="H115" i="1"/>
  <c r="S115" i="1"/>
  <c r="I115" i="1"/>
  <c r="V115" i="1"/>
  <c r="O115" i="1"/>
  <c r="U115" i="1"/>
  <c r="U116" i="1" s="1"/>
  <c r="T115" i="1"/>
  <c r="J115" i="1"/>
  <c r="R115" i="1"/>
  <c r="Q115" i="1"/>
  <c r="K115" i="1"/>
  <c r="L115" i="1"/>
  <c r="M115" i="1"/>
  <c r="AA116" i="1" l="1"/>
  <c r="AG115" i="1"/>
  <c r="AG116" i="1" s="1"/>
  <c r="AE115" i="1"/>
  <c r="AD116" i="1" s="1"/>
  <c r="Z115" i="1"/>
  <c r="X116" i="1" s="1"/>
  <c r="F115" i="1"/>
  <c r="F116" i="1" s="1"/>
  <c r="I116" i="1"/>
  <c r="R116" i="1"/>
  <c r="O116" i="1"/>
  <c r="L116" i="1"/>
</calcChain>
</file>

<file path=xl/sharedStrings.xml><?xml version="1.0" encoding="utf-8"?>
<sst xmlns="http://schemas.openxmlformats.org/spreadsheetml/2006/main" count="185" uniqueCount="33">
  <si>
    <t>№</t>
  </si>
  <si>
    <t>Площадь</t>
  </si>
  <si>
    <t>1 вопрос</t>
  </si>
  <si>
    <t>2 вопрос</t>
  </si>
  <si>
    <t>3 вопрос</t>
  </si>
  <si>
    <t>5 вопрос</t>
  </si>
  <si>
    <t>6 вопрос</t>
  </si>
  <si>
    <t>За</t>
  </si>
  <si>
    <t>Доля</t>
  </si>
  <si>
    <t>1/2</t>
  </si>
  <si>
    <t>Площадь доли</t>
  </si>
  <si>
    <t>Пр.</t>
  </si>
  <si>
    <t>Воз.</t>
  </si>
  <si>
    <t>ИТОГО</t>
  </si>
  <si>
    <t>1/4</t>
  </si>
  <si>
    <t>1</t>
  </si>
  <si>
    <t>1/3</t>
  </si>
  <si>
    <t>2/3</t>
  </si>
  <si>
    <t>ПРОВЕРКА</t>
  </si>
  <si>
    <t>нежилое</t>
  </si>
  <si>
    <t>3/4</t>
  </si>
  <si>
    <t>%</t>
  </si>
  <si>
    <t>№ квартиры</t>
  </si>
  <si>
    <t>7 вопрос</t>
  </si>
  <si>
    <t>8 вопрос</t>
  </si>
  <si>
    <t>9 вопрос</t>
  </si>
  <si>
    <t>10 вопрос</t>
  </si>
  <si>
    <t xml:space="preserve">4 вопрос </t>
  </si>
  <si>
    <t>Кворум (кв.м.)</t>
  </si>
  <si>
    <t>Общая площадь дома (кв.м.)</t>
  </si>
  <si>
    <t>Кворум (%)</t>
  </si>
  <si>
    <t xml:space="preserve">Редактированию подлежат данные отображенные красным шрифтом </t>
  </si>
  <si>
    <t>Результаты голосования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</si>
</sst>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4" borderId="19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887"/>
  <sheetViews>
    <sheetView tabSelected="1" zoomScale="80" zoomScaleNormal="80" workbookViewId="0">
      <pane xSplit="5" ySplit="4" topLeftCell="F83" activePane="bottomRight" state="frozen"/>
      <selection pane="topRight" activeCell="F1" sqref="F1"/>
      <selection pane="bottomLeft" activeCell="A5" sqref="A5"/>
      <selection pane="bottomRight" activeCell="B9" sqref="B9"/>
    </sheetView>
  </sheetViews>
  <sheetFormatPr defaultRowHeight="15" x14ac:dyDescent="0.25"/>
  <cols>
    <col min="1" max="1" width="5.28515625" style="8" customWidth="1"/>
    <col min="2" max="2" width="14.140625" style="3" customWidth="1"/>
    <col min="3" max="3" width="9.5703125" style="3" customWidth="1"/>
    <col min="4" max="4" width="15" style="5" customWidth="1"/>
    <col min="5" max="5" width="9.5703125" style="6" customWidth="1"/>
    <col min="6" max="8" width="8.5703125" style="23" customWidth="1"/>
    <col min="9" max="11" width="8.5703125" style="5" customWidth="1"/>
    <col min="12" max="14" width="8.5703125" style="23" customWidth="1"/>
    <col min="15" max="17" width="8.5703125" style="5" customWidth="1"/>
    <col min="18" max="20" width="8.5703125" style="23" customWidth="1"/>
    <col min="21" max="23" width="8.5703125" style="5" customWidth="1"/>
    <col min="24" max="26" width="8.5703125" style="23" customWidth="1"/>
    <col min="27" max="29" width="8.5703125" style="5" customWidth="1"/>
    <col min="30" max="32" width="8.5703125" style="23" customWidth="1"/>
    <col min="33" max="35" width="8.5703125" style="5" customWidth="1"/>
    <col min="36" max="54" width="9.140625" style="10"/>
    <col min="55" max="184" width="9.140625" style="33"/>
  </cols>
  <sheetData>
    <row r="1" spans="1:184" s="78" customFormat="1" ht="51" customHeight="1" x14ac:dyDescent="0.25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</row>
    <row r="2" spans="1:184" s="1" customFormat="1" ht="23.25" customHeight="1" x14ac:dyDescent="0.35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</row>
    <row r="3" spans="1:184" s="2" customFormat="1" ht="15" customHeight="1" x14ac:dyDescent="0.25">
      <c r="A3" s="11"/>
      <c r="B3" s="7"/>
      <c r="C3" s="7"/>
      <c r="D3" s="7"/>
      <c r="E3" s="4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1"/>
      <c r="O3" s="61" t="s">
        <v>27</v>
      </c>
      <c r="P3" s="61"/>
      <c r="Q3" s="61"/>
      <c r="R3" s="61" t="s">
        <v>5</v>
      </c>
      <c r="S3" s="61"/>
      <c r="T3" s="61"/>
      <c r="U3" s="61" t="s">
        <v>6</v>
      </c>
      <c r="V3" s="61"/>
      <c r="W3" s="61"/>
      <c r="X3" s="61" t="s">
        <v>23</v>
      </c>
      <c r="Y3" s="61"/>
      <c r="Z3" s="61"/>
      <c r="AA3" s="61" t="s">
        <v>24</v>
      </c>
      <c r="AB3" s="61"/>
      <c r="AC3" s="61"/>
      <c r="AD3" s="61" t="s">
        <v>25</v>
      </c>
      <c r="AE3" s="61"/>
      <c r="AF3" s="61"/>
      <c r="AG3" s="61" t="s">
        <v>26</v>
      </c>
      <c r="AH3" s="61"/>
      <c r="AI3" s="6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</row>
    <row r="4" spans="1:184" s="2" customFormat="1" x14ac:dyDescent="0.25">
      <c r="A4" s="11" t="s">
        <v>0</v>
      </c>
      <c r="B4" s="7" t="s">
        <v>22</v>
      </c>
      <c r="C4" s="7" t="s">
        <v>1</v>
      </c>
      <c r="D4" s="7" t="s">
        <v>10</v>
      </c>
      <c r="E4" s="4" t="s">
        <v>8</v>
      </c>
      <c r="F4" s="7" t="s">
        <v>7</v>
      </c>
      <c r="G4" s="7" t="s">
        <v>11</v>
      </c>
      <c r="H4" s="7" t="s">
        <v>12</v>
      </c>
      <c r="I4" s="7" t="s">
        <v>7</v>
      </c>
      <c r="J4" s="7" t="s">
        <v>11</v>
      </c>
      <c r="K4" s="7" t="s">
        <v>12</v>
      </c>
      <c r="L4" s="7" t="s">
        <v>7</v>
      </c>
      <c r="M4" s="7" t="s">
        <v>11</v>
      </c>
      <c r="N4" s="7" t="s">
        <v>12</v>
      </c>
      <c r="O4" s="7" t="s">
        <v>7</v>
      </c>
      <c r="P4" s="7" t="s">
        <v>11</v>
      </c>
      <c r="Q4" s="7" t="s">
        <v>12</v>
      </c>
      <c r="R4" s="7" t="s">
        <v>7</v>
      </c>
      <c r="S4" s="7" t="s">
        <v>11</v>
      </c>
      <c r="T4" s="7" t="s">
        <v>12</v>
      </c>
      <c r="U4" s="7" t="s">
        <v>7</v>
      </c>
      <c r="V4" s="7" t="s">
        <v>11</v>
      </c>
      <c r="W4" s="7" t="s">
        <v>12</v>
      </c>
      <c r="X4" s="29" t="s">
        <v>7</v>
      </c>
      <c r="Y4" s="29" t="s">
        <v>11</v>
      </c>
      <c r="Z4" s="29" t="s">
        <v>12</v>
      </c>
      <c r="AA4" s="29" t="s">
        <v>7</v>
      </c>
      <c r="AB4" s="29" t="s">
        <v>11</v>
      </c>
      <c r="AC4" s="29" t="s">
        <v>12</v>
      </c>
      <c r="AD4" s="29" t="s">
        <v>7</v>
      </c>
      <c r="AE4" s="29" t="s">
        <v>11</v>
      </c>
      <c r="AF4" s="29" t="s">
        <v>12</v>
      </c>
      <c r="AG4" s="29" t="s">
        <v>7</v>
      </c>
      <c r="AH4" s="29" t="s">
        <v>11</v>
      </c>
      <c r="AI4" s="29" t="s">
        <v>12</v>
      </c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</row>
    <row r="5" spans="1:184" s="10" customFormat="1" x14ac:dyDescent="0.25">
      <c r="A5" s="8">
        <v>1</v>
      </c>
      <c r="B5" s="41" t="s">
        <v>19</v>
      </c>
      <c r="C5" s="42">
        <v>58.5</v>
      </c>
      <c r="D5" s="42">
        <v>58.5</v>
      </c>
      <c r="E5" s="43">
        <v>1</v>
      </c>
      <c r="F5" s="44">
        <v>58.5</v>
      </c>
      <c r="G5" s="44"/>
      <c r="H5" s="44"/>
      <c r="I5" s="42">
        <v>58.5</v>
      </c>
      <c r="J5" s="42"/>
      <c r="K5" s="42"/>
      <c r="L5" s="44">
        <v>58.5</v>
      </c>
      <c r="M5" s="44"/>
      <c r="N5" s="44"/>
      <c r="O5" s="42">
        <v>58.5</v>
      </c>
      <c r="P5" s="42"/>
      <c r="Q5" s="42"/>
      <c r="R5" s="44">
        <v>58.5</v>
      </c>
      <c r="S5" s="44"/>
      <c r="T5" s="44"/>
      <c r="U5" s="42">
        <v>58.5</v>
      </c>
      <c r="V5" s="42"/>
      <c r="W5" s="42"/>
      <c r="X5" s="44">
        <v>58.5</v>
      </c>
      <c r="Y5" s="44"/>
      <c r="Z5" s="44"/>
      <c r="AA5" s="42">
        <v>58.5</v>
      </c>
      <c r="AB5" s="42"/>
      <c r="AC5" s="42"/>
      <c r="AD5" s="44">
        <v>58.5</v>
      </c>
      <c r="AE5" s="44"/>
      <c r="AF5" s="44"/>
      <c r="AG5" s="42">
        <v>58.5</v>
      </c>
      <c r="AH5" s="42"/>
      <c r="AI5" s="42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</row>
    <row r="6" spans="1:184" s="10" customFormat="1" x14ac:dyDescent="0.25">
      <c r="A6" s="8">
        <v>2</v>
      </c>
      <c r="B6" s="41">
        <v>6</v>
      </c>
      <c r="C6" s="42">
        <v>71.2</v>
      </c>
      <c r="D6" s="42">
        <v>71.2</v>
      </c>
      <c r="E6" s="45" t="s">
        <v>15</v>
      </c>
      <c r="F6" s="44">
        <v>71.2</v>
      </c>
      <c r="G6" s="44"/>
      <c r="H6" s="44"/>
      <c r="I6" s="42">
        <v>71.2</v>
      </c>
      <c r="J6" s="42"/>
      <c r="K6" s="42"/>
      <c r="L6" s="44">
        <v>71.2</v>
      </c>
      <c r="M6" s="44"/>
      <c r="N6" s="44"/>
      <c r="O6" s="42">
        <v>71.2</v>
      </c>
      <c r="P6" s="42"/>
      <c r="Q6" s="42"/>
      <c r="R6" s="44">
        <v>71.2</v>
      </c>
      <c r="S6" s="44"/>
      <c r="T6" s="44"/>
      <c r="U6" s="42">
        <v>71.2</v>
      </c>
      <c r="V6" s="42"/>
      <c r="W6" s="42"/>
      <c r="X6" s="44">
        <v>71.2</v>
      </c>
      <c r="Y6" s="44"/>
      <c r="Z6" s="44"/>
      <c r="AA6" s="42">
        <v>71.2</v>
      </c>
      <c r="AB6" s="42"/>
      <c r="AC6" s="42"/>
      <c r="AD6" s="44">
        <v>71.2</v>
      </c>
      <c r="AE6" s="44"/>
      <c r="AF6" s="44"/>
      <c r="AG6" s="42">
        <v>71.2</v>
      </c>
      <c r="AH6" s="42"/>
      <c r="AI6" s="42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</row>
    <row r="7" spans="1:184" s="10" customFormat="1" x14ac:dyDescent="0.25">
      <c r="A7" s="8">
        <v>3</v>
      </c>
      <c r="B7" s="41">
        <v>7</v>
      </c>
      <c r="C7" s="42">
        <v>58.1</v>
      </c>
      <c r="D7" s="42">
        <v>58.1</v>
      </c>
      <c r="E7" s="45" t="s">
        <v>15</v>
      </c>
      <c r="F7" s="44">
        <v>58.1</v>
      </c>
      <c r="G7" s="44"/>
      <c r="H7" s="44"/>
      <c r="I7" s="42">
        <v>58.1</v>
      </c>
      <c r="J7" s="42"/>
      <c r="K7" s="42"/>
      <c r="L7" s="44">
        <v>58.1</v>
      </c>
      <c r="M7" s="44"/>
      <c r="N7" s="44"/>
      <c r="O7" s="42">
        <v>58.1</v>
      </c>
      <c r="P7" s="42"/>
      <c r="Q7" s="42"/>
      <c r="R7" s="44">
        <v>58.1</v>
      </c>
      <c r="S7" s="44"/>
      <c r="T7" s="44"/>
      <c r="U7" s="42">
        <v>58.1</v>
      </c>
      <c r="V7" s="42"/>
      <c r="W7" s="42"/>
      <c r="X7" s="44">
        <v>58.1</v>
      </c>
      <c r="Y7" s="44"/>
      <c r="Z7" s="44"/>
      <c r="AA7" s="42">
        <v>58.1</v>
      </c>
      <c r="AB7" s="42"/>
      <c r="AC7" s="42"/>
      <c r="AD7" s="44">
        <v>58.1</v>
      </c>
      <c r="AE7" s="44"/>
      <c r="AF7" s="44"/>
      <c r="AG7" s="42">
        <v>58.1</v>
      </c>
      <c r="AH7" s="42"/>
      <c r="AI7" s="42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</row>
    <row r="8" spans="1:184" s="10" customFormat="1" x14ac:dyDescent="0.25">
      <c r="A8" s="8">
        <v>4</v>
      </c>
      <c r="B8" s="41">
        <v>10</v>
      </c>
      <c r="C8" s="42">
        <v>71.400000000000006</v>
      </c>
      <c r="D8" s="42">
        <v>71.400000000000006</v>
      </c>
      <c r="E8" s="45" t="s">
        <v>15</v>
      </c>
      <c r="F8" s="44">
        <v>71.400000000000006</v>
      </c>
      <c r="G8" s="44"/>
      <c r="H8" s="44"/>
      <c r="I8" s="42">
        <v>71.400000000000006</v>
      </c>
      <c r="J8" s="42"/>
      <c r="K8" s="42"/>
      <c r="L8" s="44">
        <v>71.400000000000006</v>
      </c>
      <c r="M8" s="44"/>
      <c r="N8" s="44"/>
      <c r="O8" s="42">
        <v>71.400000000000006</v>
      </c>
      <c r="P8" s="42"/>
      <c r="Q8" s="42"/>
      <c r="R8" s="44">
        <v>71.400000000000006</v>
      </c>
      <c r="S8" s="44"/>
      <c r="T8" s="44"/>
      <c r="U8" s="42">
        <v>71.400000000000006</v>
      </c>
      <c r="V8" s="42"/>
      <c r="W8" s="42"/>
      <c r="X8" s="44">
        <v>71.400000000000006</v>
      </c>
      <c r="Y8" s="44"/>
      <c r="Z8" s="44"/>
      <c r="AA8" s="42">
        <v>71.400000000000006</v>
      </c>
      <c r="AB8" s="42"/>
      <c r="AC8" s="42"/>
      <c r="AD8" s="44">
        <v>71.400000000000006</v>
      </c>
      <c r="AE8" s="44"/>
      <c r="AF8" s="44"/>
      <c r="AG8" s="42">
        <v>71.400000000000006</v>
      </c>
      <c r="AH8" s="42"/>
      <c r="AI8" s="42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</row>
    <row r="9" spans="1:184" x14ac:dyDescent="0.25">
      <c r="A9" s="8">
        <v>5</v>
      </c>
      <c r="B9" s="46">
        <v>44</v>
      </c>
      <c r="C9" s="47">
        <v>45.6</v>
      </c>
      <c r="D9" s="42">
        <f>C9/2</f>
        <v>22.8</v>
      </c>
      <c r="E9" s="45" t="s">
        <v>9</v>
      </c>
      <c r="F9" s="44">
        <v>22.8</v>
      </c>
      <c r="G9" s="44"/>
      <c r="H9" s="44"/>
      <c r="I9" s="42">
        <v>22.8</v>
      </c>
      <c r="J9" s="42"/>
      <c r="K9" s="42"/>
      <c r="L9" s="44"/>
      <c r="M9" s="44"/>
      <c r="N9" s="44">
        <v>22.8</v>
      </c>
      <c r="O9" s="42"/>
      <c r="P9" s="42"/>
      <c r="Q9" s="42">
        <v>22.8</v>
      </c>
      <c r="R9" s="44"/>
      <c r="S9" s="44"/>
      <c r="T9" s="44">
        <v>22.8</v>
      </c>
      <c r="U9" s="42"/>
      <c r="V9" s="42"/>
      <c r="W9" s="42">
        <v>22.8</v>
      </c>
      <c r="X9" s="44"/>
      <c r="Y9" s="44"/>
      <c r="Z9" s="44">
        <v>22.8</v>
      </c>
      <c r="AA9" s="42"/>
      <c r="AB9" s="42"/>
      <c r="AC9" s="42">
        <v>22.8</v>
      </c>
      <c r="AD9" s="44"/>
      <c r="AE9" s="44"/>
      <c r="AF9" s="44">
        <v>22.8</v>
      </c>
      <c r="AG9" s="42"/>
      <c r="AH9" s="42"/>
      <c r="AI9" s="42">
        <v>22.8</v>
      </c>
    </row>
    <row r="10" spans="1:184" s="28" customFormat="1" x14ac:dyDescent="0.25">
      <c r="A10" s="8">
        <v>6</v>
      </c>
      <c r="B10" s="41">
        <v>46</v>
      </c>
      <c r="C10" s="42">
        <v>44.5</v>
      </c>
      <c r="D10" s="42">
        <f>C10/2</f>
        <v>22.25</v>
      </c>
      <c r="E10" s="45" t="s">
        <v>9</v>
      </c>
      <c r="F10" s="44">
        <v>22.25</v>
      </c>
      <c r="G10" s="44"/>
      <c r="H10" s="44"/>
      <c r="I10" s="42">
        <v>22.25</v>
      </c>
      <c r="J10" s="42"/>
      <c r="K10" s="42"/>
      <c r="L10" s="44">
        <v>22.25</v>
      </c>
      <c r="M10" s="44"/>
      <c r="N10" s="44"/>
      <c r="O10" s="42">
        <v>22.25</v>
      </c>
      <c r="P10" s="42"/>
      <c r="Q10" s="41"/>
      <c r="R10" s="44">
        <v>22.25</v>
      </c>
      <c r="S10" s="44"/>
      <c r="T10" s="44"/>
      <c r="U10" s="42">
        <v>22.25</v>
      </c>
      <c r="V10" s="42"/>
      <c r="W10" s="42"/>
      <c r="X10" s="44">
        <v>22.25</v>
      </c>
      <c r="Y10" s="44"/>
      <c r="Z10" s="44"/>
      <c r="AA10" s="42">
        <v>22.25</v>
      </c>
      <c r="AB10" s="42"/>
      <c r="AC10" s="42"/>
      <c r="AD10" s="44">
        <v>22.25</v>
      </c>
      <c r="AE10" s="44"/>
      <c r="AF10" s="44"/>
      <c r="AG10" s="42">
        <v>22.25</v>
      </c>
      <c r="AH10" s="42"/>
      <c r="AI10" s="42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</row>
    <row r="11" spans="1:184" s="28" customFormat="1" x14ac:dyDescent="0.25">
      <c r="A11" s="8">
        <v>7</v>
      </c>
      <c r="B11" s="41">
        <v>46</v>
      </c>
      <c r="C11" s="42">
        <v>44.5</v>
      </c>
      <c r="D11" s="42">
        <v>22.25</v>
      </c>
      <c r="E11" s="45" t="s">
        <v>9</v>
      </c>
      <c r="F11" s="44">
        <v>22.25</v>
      </c>
      <c r="G11" s="44"/>
      <c r="H11" s="44"/>
      <c r="I11" s="42">
        <v>22.25</v>
      </c>
      <c r="J11" s="42"/>
      <c r="K11" s="42"/>
      <c r="L11" s="44">
        <v>22.25</v>
      </c>
      <c r="M11" s="44"/>
      <c r="N11" s="44"/>
      <c r="O11" s="42">
        <v>22.25</v>
      </c>
      <c r="P11" s="42"/>
      <c r="Q11" s="41"/>
      <c r="R11" s="44">
        <v>22.25</v>
      </c>
      <c r="S11" s="44"/>
      <c r="T11" s="44"/>
      <c r="U11" s="42">
        <v>22.25</v>
      </c>
      <c r="V11" s="42"/>
      <c r="W11" s="42"/>
      <c r="X11" s="44">
        <v>22.25</v>
      </c>
      <c r="Y11" s="44"/>
      <c r="Z11" s="44"/>
      <c r="AA11" s="42">
        <v>22.25</v>
      </c>
      <c r="AB11" s="42"/>
      <c r="AC11" s="42"/>
      <c r="AD11" s="44">
        <v>22.25</v>
      </c>
      <c r="AE11" s="44"/>
      <c r="AF11" s="44"/>
      <c r="AG11" s="42">
        <v>22.25</v>
      </c>
      <c r="AH11" s="42"/>
      <c r="AI11" s="42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</row>
    <row r="12" spans="1:184" x14ac:dyDescent="0.25">
      <c r="A12" s="8">
        <v>8</v>
      </c>
      <c r="B12" s="41">
        <v>47</v>
      </c>
      <c r="C12" s="42">
        <v>46.4</v>
      </c>
      <c r="D12" s="42">
        <f>C12/4</f>
        <v>11.6</v>
      </c>
      <c r="E12" s="45" t="s">
        <v>14</v>
      </c>
      <c r="F12" s="44">
        <v>11.6</v>
      </c>
      <c r="G12" s="44"/>
      <c r="H12" s="44"/>
      <c r="I12" s="42">
        <v>11.6</v>
      </c>
      <c r="J12" s="42"/>
      <c r="K12" s="42"/>
      <c r="L12" s="44">
        <v>11.6</v>
      </c>
      <c r="M12" s="44"/>
      <c r="N12" s="44"/>
      <c r="O12" s="42">
        <v>11.6</v>
      </c>
      <c r="P12" s="42"/>
      <c r="Q12" s="41"/>
      <c r="R12" s="44">
        <v>11.6</v>
      </c>
      <c r="S12" s="44"/>
      <c r="T12" s="44"/>
      <c r="U12" s="42">
        <v>11.6</v>
      </c>
      <c r="V12" s="42"/>
      <c r="W12" s="42"/>
      <c r="X12" s="44">
        <v>11.6</v>
      </c>
      <c r="Y12" s="44"/>
      <c r="Z12" s="44"/>
      <c r="AA12" s="42">
        <v>11.6</v>
      </c>
      <c r="AB12" s="42"/>
      <c r="AC12" s="42"/>
      <c r="AD12" s="44">
        <v>11.6</v>
      </c>
      <c r="AE12" s="44"/>
      <c r="AF12" s="44"/>
      <c r="AG12" s="42">
        <v>11.6</v>
      </c>
      <c r="AH12" s="42"/>
      <c r="AI12" s="42"/>
    </row>
    <row r="13" spans="1:184" x14ac:dyDescent="0.25">
      <c r="A13" s="8">
        <v>9</v>
      </c>
      <c r="B13" s="41">
        <v>47</v>
      </c>
      <c r="C13" s="42">
        <v>46.4</v>
      </c>
      <c r="D13" s="42">
        <f>C13/4</f>
        <v>11.6</v>
      </c>
      <c r="E13" s="45" t="s">
        <v>14</v>
      </c>
      <c r="F13" s="44">
        <v>11.6</v>
      </c>
      <c r="G13" s="44"/>
      <c r="H13" s="44"/>
      <c r="I13" s="42">
        <v>11.6</v>
      </c>
      <c r="J13" s="42"/>
      <c r="K13" s="42"/>
      <c r="L13" s="44">
        <v>11.6</v>
      </c>
      <c r="M13" s="44"/>
      <c r="N13" s="44"/>
      <c r="O13" s="42">
        <v>11.6</v>
      </c>
      <c r="P13" s="42"/>
      <c r="Q13" s="41"/>
      <c r="R13" s="44">
        <v>11.6</v>
      </c>
      <c r="S13" s="44"/>
      <c r="T13" s="44"/>
      <c r="U13" s="42">
        <v>11.6</v>
      </c>
      <c r="V13" s="42"/>
      <c r="W13" s="42"/>
      <c r="X13" s="44">
        <v>11.6</v>
      </c>
      <c r="Y13" s="44"/>
      <c r="Z13" s="44"/>
      <c r="AA13" s="42">
        <v>11.6</v>
      </c>
      <c r="AB13" s="42"/>
      <c r="AC13" s="42"/>
      <c r="AD13" s="44">
        <v>11.6</v>
      </c>
      <c r="AE13" s="44"/>
      <c r="AF13" s="44"/>
      <c r="AG13" s="42">
        <v>11.6</v>
      </c>
      <c r="AH13" s="42"/>
      <c r="AI13" s="42"/>
    </row>
    <row r="14" spans="1:184" x14ac:dyDescent="0.25">
      <c r="A14" s="8">
        <v>10</v>
      </c>
      <c r="B14" s="41">
        <v>48</v>
      </c>
      <c r="C14" s="47">
        <v>37.6</v>
      </c>
      <c r="D14" s="42">
        <v>37.6</v>
      </c>
      <c r="E14" s="45" t="s">
        <v>15</v>
      </c>
      <c r="F14" s="48">
        <v>37.6</v>
      </c>
      <c r="G14" s="44"/>
      <c r="H14" s="44"/>
      <c r="I14" s="41">
        <v>37.6</v>
      </c>
      <c r="J14" s="42"/>
      <c r="K14" s="42"/>
      <c r="L14" s="48">
        <v>37.6</v>
      </c>
      <c r="M14" s="44"/>
      <c r="N14" s="44"/>
      <c r="O14" s="41">
        <v>37.6</v>
      </c>
      <c r="P14" s="42"/>
      <c r="Q14" s="41"/>
      <c r="R14" s="48">
        <v>37.6</v>
      </c>
      <c r="S14" s="44"/>
      <c r="T14" s="44"/>
      <c r="U14" s="41">
        <v>37.6</v>
      </c>
      <c r="V14" s="42"/>
      <c r="W14" s="42"/>
      <c r="X14" s="48">
        <v>37.6</v>
      </c>
      <c r="Y14" s="44"/>
      <c r="Z14" s="44"/>
      <c r="AA14" s="41">
        <v>37.6</v>
      </c>
      <c r="AB14" s="42"/>
      <c r="AC14" s="42"/>
      <c r="AD14" s="48">
        <v>37.6</v>
      </c>
      <c r="AE14" s="44"/>
      <c r="AF14" s="44"/>
      <c r="AG14" s="41">
        <v>37.6</v>
      </c>
      <c r="AH14" s="42"/>
      <c r="AI14" s="42"/>
    </row>
    <row r="15" spans="1:184" ht="14.25" customHeight="1" x14ac:dyDescent="0.25">
      <c r="A15" s="8">
        <v>11</v>
      </c>
      <c r="B15" s="46">
        <v>49</v>
      </c>
      <c r="C15" s="47">
        <v>45.4</v>
      </c>
      <c r="D15" s="42">
        <f>C15/3</f>
        <v>15.133333333333333</v>
      </c>
      <c r="E15" s="45" t="s">
        <v>16</v>
      </c>
      <c r="F15" s="44">
        <v>15.13</v>
      </c>
      <c r="G15" s="44"/>
      <c r="H15" s="44"/>
      <c r="I15" s="42">
        <v>15.13</v>
      </c>
      <c r="J15" s="42"/>
      <c r="K15" s="42"/>
      <c r="L15" s="44"/>
      <c r="M15" s="44"/>
      <c r="N15" s="44">
        <v>15.13</v>
      </c>
      <c r="O15" s="42">
        <v>15.13</v>
      </c>
      <c r="P15" s="42"/>
      <c r="Q15" s="41"/>
      <c r="R15" s="44">
        <v>15.13</v>
      </c>
      <c r="S15" s="44"/>
      <c r="T15" s="44"/>
      <c r="U15" s="42">
        <v>15.13</v>
      </c>
      <c r="V15" s="42"/>
      <c r="W15" s="42"/>
      <c r="X15" s="44">
        <v>15.13</v>
      </c>
      <c r="Y15" s="44"/>
      <c r="Z15" s="44"/>
      <c r="AA15" s="42">
        <v>15.13</v>
      </c>
      <c r="AB15" s="42"/>
      <c r="AC15" s="42"/>
      <c r="AD15" s="44">
        <v>15.13</v>
      </c>
      <c r="AE15" s="44"/>
      <c r="AF15" s="44"/>
      <c r="AG15" s="42">
        <v>15.13</v>
      </c>
      <c r="AH15" s="42"/>
      <c r="AI15" s="42"/>
    </row>
    <row r="16" spans="1:184" ht="14.25" customHeight="1" x14ac:dyDescent="0.25">
      <c r="A16" s="8">
        <v>12</v>
      </c>
      <c r="B16" s="46">
        <v>49</v>
      </c>
      <c r="C16" s="47">
        <v>45.4</v>
      </c>
      <c r="D16" s="42">
        <f>C16/3</f>
        <v>15.133333333333333</v>
      </c>
      <c r="E16" s="45" t="s">
        <v>16</v>
      </c>
      <c r="F16" s="44">
        <v>15.13</v>
      </c>
      <c r="G16" s="44"/>
      <c r="H16" s="44"/>
      <c r="I16" s="42">
        <v>15.13</v>
      </c>
      <c r="J16" s="42"/>
      <c r="K16" s="42"/>
      <c r="L16" s="44"/>
      <c r="M16" s="44"/>
      <c r="N16" s="44">
        <v>15.13</v>
      </c>
      <c r="O16" s="42">
        <v>15.13</v>
      </c>
      <c r="P16" s="42"/>
      <c r="Q16" s="41"/>
      <c r="R16" s="44">
        <v>15.13</v>
      </c>
      <c r="S16" s="44"/>
      <c r="T16" s="44"/>
      <c r="U16" s="42">
        <v>15.13</v>
      </c>
      <c r="V16" s="42"/>
      <c r="W16" s="42"/>
      <c r="X16" s="44">
        <v>15.13</v>
      </c>
      <c r="Y16" s="44"/>
      <c r="Z16" s="44"/>
      <c r="AA16" s="42">
        <v>15.13</v>
      </c>
      <c r="AB16" s="42"/>
      <c r="AC16" s="42"/>
      <c r="AD16" s="44">
        <v>15.13</v>
      </c>
      <c r="AE16" s="44"/>
      <c r="AF16" s="44"/>
      <c r="AG16" s="42">
        <v>15.13</v>
      </c>
      <c r="AH16" s="42"/>
      <c r="AI16" s="42"/>
    </row>
    <row r="17" spans="1:184" ht="14.25" customHeight="1" x14ac:dyDescent="0.25">
      <c r="A17" s="8">
        <v>13</v>
      </c>
      <c r="B17" s="46">
        <v>49</v>
      </c>
      <c r="C17" s="47">
        <v>45.4</v>
      </c>
      <c r="D17" s="42">
        <f>C17/3</f>
        <v>15.133333333333333</v>
      </c>
      <c r="E17" s="45" t="s">
        <v>16</v>
      </c>
      <c r="F17" s="44">
        <v>15.13</v>
      </c>
      <c r="G17" s="44"/>
      <c r="H17" s="44"/>
      <c r="I17" s="42">
        <v>15.13</v>
      </c>
      <c r="J17" s="42"/>
      <c r="K17" s="42"/>
      <c r="L17" s="44"/>
      <c r="M17" s="44"/>
      <c r="N17" s="44">
        <v>15.13</v>
      </c>
      <c r="O17" s="42">
        <v>15.13</v>
      </c>
      <c r="P17" s="42"/>
      <c r="Q17" s="41"/>
      <c r="R17" s="44">
        <v>15.13</v>
      </c>
      <c r="S17" s="44"/>
      <c r="T17" s="44"/>
      <c r="U17" s="42">
        <v>15.13</v>
      </c>
      <c r="V17" s="42"/>
      <c r="W17" s="42"/>
      <c r="X17" s="44">
        <v>15.13</v>
      </c>
      <c r="Y17" s="44"/>
      <c r="Z17" s="44"/>
      <c r="AA17" s="42">
        <v>15.13</v>
      </c>
      <c r="AB17" s="42"/>
      <c r="AC17" s="42"/>
      <c r="AD17" s="44">
        <v>15.13</v>
      </c>
      <c r="AE17" s="44"/>
      <c r="AF17" s="44"/>
      <c r="AG17" s="42">
        <v>15.13</v>
      </c>
      <c r="AH17" s="42"/>
      <c r="AI17" s="42"/>
    </row>
    <row r="18" spans="1:184" x14ac:dyDescent="0.25">
      <c r="A18" s="8">
        <v>14</v>
      </c>
      <c r="B18" s="46">
        <v>50</v>
      </c>
      <c r="C18" s="47">
        <v>45.8</v>
      </c>
      <c r="D18" s="42">
        <f>C18/2</f>
        <v>22.9</v>
      </c>
      <c r="E18" s="45" t="s">
        <v>9</v>
      </c>
      <c r="F18" s="44">
        <v>22.9</v>
      </c>
      <c r="G18" s="44"/>
      <c r="H18" s="44"/>
      <c r="I18" s="42">
        <v>22.9</v>
      </c>
      <c r="J18" s="42"/>
      <c r="K18" s="42"/>
      <c r="L18" s="44">
        <v>22.9</v>
      </c>
      <c r="M18" s="44"/>
      <c r="N18" s="44"/>
      <c r="O18" s="42">
        <v>22.9</v>
      </c>
      <c r="P18" s="42"/>
      <c r="Q18" s="41"/>
      <c r="R18" s="44">
        <v>22.9</v>
      </c>
      <c r="S18" s="44"/>
      <c r="T18" s="44"/>
      <c r="U18" s="42">
        <v>22.9</v>
      </c>
      <c r="V18" s="42"/>
      <c r="W18" s="42"/>
      <c r="X18" s="44">
        <v>22.9</v>
      </c>
      <c r="Y18" s="44"/>
      <c r="Z18" s="44"/>
      <c r="AA18" s="42">
        <v>22.9</v>
      </c>
      <c r="AB18" s="42"/>
      <c r="AC18" s="42"/>
      <c r="AD18" s="44">
        <v>22.9</v>
      </c>
      <c r="AE18" s="44"/>
      <c r="AF18" s="44"/>
      <c r="AG18" s="42">
        <v>22.9</v>
      </c>
      <c r="AH18" s="42"/>
      <c r="AI18" s="42"/>
    </row>
    <row r="19" spans="1:184" x14ac:dyDescent="0.25">
      <c r="A19" s="8">
        <v>15</v>
      </c>
      <c r="B19" s="46">
        <v>50</v>
      </c>
      <c r="C19" s="47">
        <v>45.8</v>
      </c>
      <c r="D19" s="42">
        <f>C19/2</f>
        <v>22.9</v>
      </c>
      <c r="E19" s="45" t="s">
        <v>9</v>
      </c>
      <c r="F19" s="44">
        <v>22.9</v>
      </c>
      <c r="G19" s="44"/>
      <c r="H19" s="44"/>
      <c r="I19" s="42">
        <v>22.9</v>
      </c>
      <c r="J19" s="42"/>
      <c r="K19" s="42"/>
      <c r="L19" s="44">
        <v>22.9</v>
      </c>
      <c r="M19" s="44"/>
      <c r="N19" s="44"/>
      <c r="O19" s="42">
        <v>22.9</v>
      </c>
      <c r="P19" s="42"/>
      <c r="Q19" s="41"/>
      <c r="R19" s="44">
        <v>22.9</v>
      </c>
      <c r="S19" s="44"/>
      <c r="T19" s="44"/>
      <c r="U19" s="42">
        <v>22.9</v>
      </c>
      <c r="V19" s="42"/>
      <c r="W19" s="42"/>
      <c r="X19" s="44">
        <v>22.9</v>
      </c>
      <c r="Y19" s="44"/>
      <c r="Z19" s="44"/>
      <c r="AA19" s="42">
        <v>22.9</v>
      </c>
      <c r="AB19" s="42"/>
      <c r="AC19" s="42"/>
      <c r="AD19" s="44">
        <v>22.9</v>
      </c>
      <c r="AE19" s="44"/>
      <c r="AF19" s="44"/>
      <c r="AG19" s="42">
        <v>22.9</v>
      </c>
      <c r="AH19" s="42"/>
      <c r="AI19" s="42"/>
    </row>
    <row r="20" spans="1:184" x14ac:dyDescent="0.25">
      <c r="A20" s="8">
        <v>16</v>
      </c>
      <c r="B20" s="46">
        <v>51</v>
      </c>
      <c r="C20" s="47">
        <v>37</v>
      </c>
      <c r="D20" s="42">
        <v>37</v>
      </c>
      <c r="E20" s="45" t="s">
        <v>15</v>
      </c>
      <c r="F20" s="44">
        <v>37</v>
      </c>
      <c r="G20" s="44"/>
      <c r="H20" s="44"/>
      <c r="I20" s="42">
        <v>37</v>
      </c>
      <c r="J20" s="42"/>
      <c r="K20" s="42"/>
      <c r="L20" s="44"/>
      <c r="M20" s="44"/>
      <c r="N20" s="44">
        <v>37</v>
      </c>
      <c r="O20" s="42">
        <v>37</v>
      </c>
      <c r="P20" s="42"/>
      <c r="Q20" s="41"/>
      <c r="R20" s="44">
        <v>37</v>
      </c>
      <c r="S20" s="44"/>
      <c r="T20" s="44"/>
      <c r="U20" s="42">
        <v>37</v>
      </c>
      <c r="V20" s="42"/>
      <c r="W20" s="42"/>
      <c r="X20" s="44">
        <v>37</v>
      </c>
      <c r="Y20" s="44"/>
      <c r="Z20" s="44"/>
      <c r="AA20" s="42">
        <v>37</v>
      </c>
      <c r="AB20" s="42"/>
      <c r="AC20" s="42"/>
      <c r="AD20" s="44">
        <v>37</v>
      </c>
      <c r="AE20" s="44"/>
      <c r="AF20" s="44"/>
      <c r="AG20" s="42">
        <v>37</v>
      </c>
      <c r="AH20" s="42"/>
      <c r="AI20" s="42"/>
    </row>
    <row r="21" spans="1:184" x14ac:dyDescent="0.25">
      <c r="A21" s="8">
        <v>17</v>
      </c>
      <c r="B21" s="46">
        <v>52</v>
      </c>
      <c r="C21" s="47">
        <v>45.5</v>
      </c>
      <c r="D21" s="42">
        <f>45.5/2</f>
        <v>22.75</v>
      </c>
      <c r="E21" s="45" t="s">
        <v>9</v>
      </c>
      <c r="F21" s="44">
        <v>22.75</v>
      </c>
      <c r="G21" s="44"/>
      <c r="H21" s="44"/>
      <c r="I21" s="42">
        <v>22.75</v>
      </c>
      <c r="J21" s="42"/>
      <c r="K21" s="42"/>
      <c r="L21" s="44"/>
      <c r="M21" s="44">
        <v>22.75</v>
      </c>
      <c r="N21" s="44"/>
      <c r="O21" s="42">
        <v>22.75</v>
      </c>
      <c r="P21" s="42"/>
      <c r="Q21" s="41"/>
      <c r="R21" s="44"/>
      <c r="S21" s="44">
        <v>22.75</v>
      </c>
      <c r="T21" s="44"/>
      <c r="U21" s="42">
        <v>22.75</v>
      </c>
      <c r="V21" s="42"/>
      <c r="W21" s="42"/>
      <c r="X21" s="44"/>
      <c r="Y21" s="44">
        <v>22.75</v>
      </c>
      <c r="Z21" s="44"/>
      <c r="AA21" s="42">
        <v>22.75</v>
      </c>
      <c r="AB21" s="42"/>
      <c r="AC21" s="42"/>
      <c r="AD21" s="44"/>
      <c r="AE21" s="44">
        <v>22.75</v>
      </c>
      <c r="AF21" s="44"/>
      <c r="AG21" s="42">
        <v>22.75</v>
      </c>
      <c r="AH21" s="42"/>
      <c r="AI21" s="42"/>
    </row>
    <row r="22" spans="1:184" x14ac:dyDescent="0.25">
      <c r="A22" s="8">
        <v>18</v>
      </c>
      <c r="B22" s="46">
        <v>52</v>
      </c>
      <c r="C22" s="47">
        <v>45.5</v>
      </c>
      <c r="D22" s="42">
        <v>22.75</v>
      </c>
      <c r="E22" s="45" t="s">
        <v>9</v>
      </c>
      <c r="F22" s="44">
        <v>22.75</v>
      </c>
      <c r="G22" s="44"/>
      <c r="H22" s="44"/>
      <c r="I22" s="42">
        <v>22.75</v>
      </c>
      <c r="J22" s="42"/>
      <c r="K22" s="42"/>
      <c r="L22" s="44"/>
      <c r="M22" s="44">
        <v>22.75</v>
      </c>
      <c r="N22" s="44"/>
      <c r="O22" s="42">
        <v>22.75</v>
      </c>
      <c r="P22" s="42"/>
      <c r="Q22" s="41"/>
      <c r="R22" s="44"/>
      <c r="S22" s="44">
        <v>22.75</v>
      </c>
      <c r="T22" s="44"/>
      <c r="U22" s="42">
        <v>22.75</v>
      </c>
      <c r="V22" s="42"/>
      <c r="W22" s="42"/>
      <c r="X22" s="44"/>
      <c r="Y22" s="44">
        <v>22.75</v>
      </c>
      <c r="Z22" s="44"/>
      <c r="AA22" s="42">
        <v>22.75</v>
      </c>
      <c r="AB22" s="42"/>
      <c r="AC22" s="42"/>
      <c r="AD22" s="44"/>
      <c r="AE22" s="44">
        <v>22.75</v>
      </c>
      <c r="AF22" s="44"/>
      <c r="AG22" s="42">
        <v>22.75</v>
      </c>
      <c r="AH22" s="42"/>
      <c r="AI22" s="42"/>
    </row>
    <row r="23" spans="1:184" x14ac:dyDescent="0.25">
      <c r="A23" s="8">
        <v>19</v>
      </c>
      <c r="B23" s="41">
        <v>53</v>
      </c>
      <c r="C23" s="42">
        <v>46.4</v>
      </c>
      <c r="D23" s="42">
        <f>C23/4</f>
        <v>11.6</v>
      </c>
      <c r="E23" s="45" t="s">
        <v>14</v>
      </c>
      <c r="F23" s="44">
        <v>11.6</v>
      </c>
      <c r="G23" s="44"/>
      <c r="H23" s="44"/>
      <c r="I23" s="42">
        <v>11.6</v>
      </c>
      <c r="J23" s="42"/>
      <c r="K23" s="42"/>
      <c r="L23" s="44">
        <v>11.6</v>
      </c>
      <c r="M23" s="44"/>
      <c r="N23" s="44"/>
      <c r="O23" s="42">
        <v>11.6</v>
      </c>
      <c r="P23" s="42"/>
      <c r="Q23" s="41"/>
      <c r="R23" s="44">
        <v>11.6</v>
      </c>
      <c r="S23" s="44"/>
      <c r="T23" s="44"/>
      <c r="U23" s="42">
        <v>11.6</v>
      </c>
      <c r="V23" s="42"/>
      <c r="W23" s="42"/>
      <c r="X23" s="44">
        <v>11.6</v>
      </c>
      <c r="Y23" s="44"/>
      <c r="Z23" s="44"/>
      <c r="AA23" s="42">
        <v>11.6</v>
      </c>
      <c r="AB23" s="42"/>
      <c r="AC23" s="42"/>
      <c r="AD23" s="44">
        <v>11.6</v>
      </c>
      <c r="AE23" s="44"/>
      <c r="AF23" s="44"/>
      <c r="AG23" s="42">
        <v>11.6</v>
      </c>
      <c r="AH23" s="42"/>
      <c r="AI23" s="42"/>
    </row>
    <row r="24" spans="1:184" x14ac:dyDescent="0.25">
      <c r="A24" s="8">
        <v>20</v>
      </c>
      <c r="B24" s="41">
        <v>53</v>
      </c>
      <c r="C24" s="42">
        <v>46.4</v>
      </c>
      <c r="D24" s="42">
        <f>C24*3/4</f>
        <v>34.799999999999997</v>
      </c>
      <c r="E24" s="45" t="s">
        <v>20</v>
      </c>
      <c r="F24" s="44">
        <v>34.799999999999997</v>
      </c>
      <c r="G24" s="44"/>
      <c r="H24" s="44"/>
      <c r="I24" s="42">
        <v>34.799999999999997</v>
      </c>
      <c r="J24" s="42"/>
      <c r="K24" s="42"/>
      <c r="L24" s="44">
        <v>34.799999999999997</v>
      </c>
      <c r="M24" s="44"/>
      <c r="N24" s="44"/>
      <c r="O24" s="42">
        <v>34.799999999999997</v>
      </c>
      <c r="P24" s="42"/>
      <c r="Q24" s="41"/>
      <c r="R24" s="44">
        <v>34.799999999999997</v>
      </c>
      <c r="S24" s="44"/>
      <c r="T24" s="44"/>
      <c r="U24" s="42">
        <v>34.799999999999997</v>
      </c>
      <c r="V24" s="42"/>
      <c r="W24" s="42"/>
      <c r="X24" s="44">
        <v>34.799999999999997</v>
      </c>
      <c r="Y24" s="44"/>
      <c r="Z24" s="44"/>
      <c r="AA24" s="42">
        <v>34.799999999999997</v>
      </c>
      <c r="AB24" s="42"/>
      <c r="AC24" s="42"/>
      <c r="AD24" s="44">
        <v>34.799999999999997</v>
      </c>
      <c r="AE24" s="44"/>
      <c r="AF24" s="44"/>
      <c r="AG24" s="42">
        <v>34.799999999999997</v>
      </c>
      <c r="AH24" s="42"/>
      <c r="AI24" s="42"/>
    </row>
    <row r="25" spans="1:184" x14ac:dyDescent="0.25">
      <c r="A25" s="8">
        <v>21</v>
      </c>
      <c r="B25" s="41">
        <v>54</v>
      </c>
      <c r="C25" s="42">
        <v>37</v>
      </c>
      <c r="D25" s="42">
        <v>37</v>
      </c>
      <c r="E25" s="45" t="s">
        <v>15</v>
      </c>
      <c r="F25" s="44">
        <v>37</v>
      </c>
      <c r="G25" s="44"/>
      <c r="H25" s="44"/>
      <c r="I25" s="42">
        <v>37</v>
      </c>
      <c r="J25" s="42"/>
      <c r="K25" s="42"/>
      <c r="L25" s="44"/>
      <c r="M25" s="44"/>
      <c r="N25" s="44">
        <v>37</v>
      </c>
      <c r="O25" s="42">
        <v>37</v>
      </c>
      <c r="P25" s="42"/>
      <c r="Q25" s="41"/>
      <c r="R25" s="44">
        <v>37</v>
      </c>
      <c r="S25" s="44"/>
      <c r="T25" s="44"/>
      <c r="U25" s="42">
        <v>37</v>
      </c>
      <c r="V25" s="42"/>
      <c r="W25" s="42"/>
      <c r="X25" s="44">
        <v>37</v>
      </c>
      <c r="Y25" s="44"/>
      <c r="Z25" s="44"/>
      <c r="AA25" s="42">
        <v>37</v>
      </c>
      <c r="AB25" s="42"/>
      <c r="AC25" s="42"/>
      <c r="AD25" s="44">
        <v>37</v>
      </c>
      <c r="AE25" s="44"/>
      <c r="AF25" s="44"/>
      <c r="AG25" s="42">
        <v>37</v>
      </c>
      <c r="AH25" s="42"/>
      <c r="AI25" s="42"/>
    </row>
    <row r="26" spans="1:184" s="28" customFormat="1" x14ac:dyDescent="0.25">
      <c r="A26" s="8">
        <v>22</v>
      </c>
      <c r="B26" s="41">
        <v>59</v>
      </c>
      <c r="C26" s="42">
        <v>24</v>
      </c>
      <c r="D26" s="42">
        <v>24</v>
      </c>
      <c r="E26" s="45" t="s">
        <v>15</v>
      </c>
      <c r="F26" s="44">
        <v>24</v>
      </c>
      <c r="G26" s="44"/>
      <c r="H26" s="44"/>
      <c r="I26" s="42">
        <v>24</v>
      </c>
      <c r="J26" s="42"/>
      <c r="K26" s="42"/>
      <c r="L26" s="44">
        <v>24</v>
      </c>
      <c r="M26" s="44"/>
      <c r="N26" s="44"/>
      <c r="O26" s="42">
        <v>24</v>
      </c>
      <c r="P26" s="42"/>
      <c r="Q26" s="41"/>
      <c r="R26" s="44">
        <v>24</v>
      </c>
      <c r="S26" s="44"/>
      <c r="T26" s="44"/>
      <c r="U26" s="42">
        <v>24</v>
      </c>
      <c r="V26" s="42"/>
      <c r="W26" s="42"/>
      <c r="X26" s="44">
        <v>24</v>
      </c>
      <c r="Y26" s="44"/>
      <c r="Z26" s="44"/>
      <c r="AA26" s="42">
        <v>24</v>
      </c>
      <c r="AB26" s="42"/>
      <c r="AC26" s="42"/>
      <c r="AD26" s="44">
        <v>24</v>
      </c>
      <c r="AE26" s="44"/>
      <c r="AF26" s="44"/>
      <c r="AG26" s="42">
        <v>24</v>
      </c>
      <c r="AH26" s="42"/>
      <c r="AI26" s="42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</row>
    <row r="27" spans="1:184" x14ac:dyDescent="0.25">
      <c r="A27" s="8">
        <v>23</v>
      </c>
      <c r="B27" s="46">
        <v>60</v>
      </c>
      <c r="C27" s="47">
        <v>58.9</v>
      </c>
      <c r="D27" s="42">
        <f>C27/2</f>
        <v>29.45</v>
      </c>
      <c r="E27" s="45" t="s">
        <v>9</v>
      </c>
      <c r="F27" s="44">
        <v>29.45</v>
      </c>
      <c r="G27" s="44"/>
      <c r="H27" s="44"/>
      <c r="I27" s="42">
        <v>29.45</v>
      </c>
      <c r="J27" s="42"/>
      <c r="K27" s="42"/>
      <c r="L27" s="44">
        <v>29.45</v>
      </c>
      <c r="M27" s="44"/>
      <c r="N27" s="44"/>
      <c r="O27" s="42">
        <v>29.45</v>
      </c>
      <c r="P27" s="42"/>
      <c r="Q27" s="41"/>
      <c r="R27" s="44">
        <v>29.45</v>
      </c>
      <c r="S27" s="44"/>
      <c r="T27" s="44"/>
      <c r="U27" s="42">
        <v>29.45</v>
      </c>
      <c r="V27" s="42"/>
      <c r="W27" s="42"/>
      <c r="X27" s="44">
        <v>29.45</v>
      </c>
      <c r="Y27" s="44"/>
      <c r="Z27" s="44"/>
      <c r="AA27" s="42">
        <v>29.45</v>
      </c>
      <c r="AB27" s="42"/>
      <c r="AC27" s="42"/>
      <c r="AD27" s="44">
        <v>29.45</v>
      </c>
      <c r="AE27" s="44"/>
      <c r="AF27" s="44"/>
      <c r="AG27" s="42">
        <v>29.45</v>
      </c>
      <c r="AH27" s="42"/>
      <c r="AI27" s="42"/>
    </row>
    <row r="28" spans="1:184" x14ac:dyDescent="0.25">
      <c r="A28" s="8">
        <v>24</v>
      </c>
      <c r="B28" s="46">
        <v>61</v>
      </c>
      <c r="C28" s="47">
        <v>45.3</v>
      </c>
      <c r="D28" s="42">
        <v>45.3</v>
      </c>
      <c r="E28" s="45" t="s">
        <v>15</v>
      </c>
      <c r="F28" s="44">
        <v>45.3</v>
      </c>
      <c r="G28" s="44"/>
      <c r="H28" s="44"/>
      <c r="I28" s="42">
        <v>45.3</v>
      </c>
      <c r="J28" s="42"/>
      <c r="K28" s="42"/>
      <c r="L28" s="44">
        <v>45.3</v>
      </c>
      <c r="M28" s="44"/>
      <c r="N28" s="44"/>
      <c r="O28" s="42">
        <v>45.3</v>
      </c>
      <c r="P28" s="42"/>
      <c r="Q28" s="41"/>
      <c r="R28" s="44">
        <v>45.3</v>
      </c>
      <c r="S28" s="44"/>
      <c r="T28" s="44"/>
      <c r="U28" s="42">
        <v>45.3</v>
      </c>
      <c r="V28" s="42"/>
      <c r="W28" s="42"/>
      <c r="X28" s="44">
        <v>45.3</v>
      </c>
      <c r="Y28" s="44"/>
      <c r="Z28" s="44"/>
      <c r="AA28" s="42">
        <v>45.3</v>
      </c>
      <c r="AB28" s="42"/>
      <c r="AC28" s="42"/>
      <c r="AD28" s="44">
        <v>45.3</v>
      </c>
      <c r="AE28" s="44"/>
      <c r="AF28" s="44"/>
      <c r="AG28" s="42">
        <v>45.3</v>
      </c>
      <c r="AH28" s="42"/>
      <c r="AI28" s="42"/>
    </row>
    <row r="29" spans="1:184" x14ac:dyDescent="0.25">
      <c r="A29" s="8">
        <v>25</v>
      </c>
      <c r="B29" s="46">
        <v>62</v>
      </c>
      <c r="C29" s="47">
        <v>24.1</v>
      </c>
      <c r="D29" s="42">
        <v>24.1</v>
      </c>
      <c r="E29" s="45" t="s">
        <v>15</v>
      </c>
      <c r="F29" s="44">
        <v>24.1</v>
      </c>
      <c r="G29" s="44"/>
      <c r="H29" s="44"/>
      <c r="I29" s="42">
        <v>24.1</v>
      </c>
      <c r="J29" s="42"/>
      <c r="K29" s="42"/>
      <c r="L29" s="44">
        <v>24.1</v>
      </c>
      <c r="M29" s="44"/>
      <c r="N29" s="44"/>
      <c r="O29" s="42">
        <v>24.1</v>
      </c>
      <c r="P29" s="42"/>
      <c r="Q29" s="41"/>
      <c r="R29" s="44">
        <v>24.1</v>
      </c>
      <c r="S29" s="44"/>
      <c r="T29" s="44"/>
      <c r="U29" s="42">
        <v>24.1</v>
      </c>
      <c r="V29" s="42"/>
      <c r="W29" s="42"/>
      <c r="X29" s="44">
        <v>24.1</v>
      </c>
      <c r="Y29" s="44"/>
      <c r="Z29" s="44"/>
      <c r="AA29" s="42">
        <v>24.1</v>
      </c>
      <c r="AB29" s="42"/>
      <c r="AC29" s="42"/>
      <c r="AD29" s="44">
        <v>24.1</v>
      </c>
      <c r="AE29" s="44"/>
      <c r="AF29" s="44"/>
      <c r="AG29" s="42">
        <v>24.1</v>
      </c>
      <c r="AH29" s="42"/>
      <c r="AI29" s="42"/>
    </row>
    <row r="30" spans="1:184" x14ac:dyDescent="0.25">
      <c r="A30" s="8">
        <v>26</v>
      </c>
      <c r="B30" s="46">
        <v>63</v>
      </c>
      <c r="C30" s="47">
        <v>59.3</v>
      </c>
      <c r="D30" s="42">
        <f>C30/2</f>
        <v>29.65</v>
      </c>
      <c r="E30" s="45" t="s">
        <v>9</v>
      </c>
      <c r="F30" s="44">
        <v>29.65</v>
      </c>
      <c r="G30" s="44"/>
      <c r="H30" s="44"/>
      <c r="I30" s="42">
        <v>29.65</v>
      </c>
      <c r="J30" s="42"/>
      <c r="K30" s="42"/>
      <c r="L30" s="44">
        <v>29.65</v>
      </c>
      <c r="M30" s="44"/>
      <c r="N30" s="44"/>
      <c r="O30" s="42">
        <v>29.65</v>
      </c>
      <c r="P30" s="42"/>
      <c r="Q30" s="41"/>
      <c r="R30" s="44">
        <v>29.65</v>
      </c>
      <c r="S30" s="44"/>
      <c r="T30" s="44"/>
      <c r="U30" s="42">
        <v>29.65</v>
      </c>
      <c r="V30" s="42"/>
      <c r="W30" s="42"/>
      <c r="X30" s="44">
        <v>29.65</v>
      </c>
      <c r="Y30" s="44"/>
      <c r="Z30" s="44"/>
      <c r="AA30" s="42">
        <v>29.65</v>
      </c>
      <c r="AB30" s="42"/>
      <c r="AC30" s="42"/>
      <c r="AD30" s="44">
        <v>29.65</v>
      </c>
      <c r="AE30" s="44"/>
      <c r="AF30" s="44"/>
      <c r="AG30" s="42">
        <v>29.65</v>
      </c>
      <c r="AH30" s="42"/>
      <c r="AI30" s="42"/>
    </row>
    <row r="31" spans="1:184" x14ac:dyDescent="0.25">
      <c r="A31" s="8">
        <v>27</v>
      </c>
      <c r="B31" s="41">
        <v>64</v>
      </c>
      <c r="C31" s="42">
        <v>45.3</v>
      </c>
      <c r="D31" s="42">
        <v>45.3</v>
      </c>
      <c r="E31" s="45" t="s">
        <v>15</v>
      </c>
      <c r="F31" s="44"/>
      <c r="G31" s="44">
        <v>45.3</v>
      </c>
      <c r="H31" s="44"/>
      <c r="I31" s="42">
        <v>45.3</v>
      </c>
      <c r="J31" s="42"/>
      <c r="K31" s="42"/>
      <c r="L31" s="44">
        <v>45.3</v>
      </c>
      <c r="M31" s="44"/>
      <c r="N31" s="44"/>
      <c r="O31" s="42">
        <v>45.3</v>
      </c>
      <c r="P31" s="42"/>
      <c r="Q31" s="41"/>
      <c r="R31" s="44">
        <v>45.3</v>
      </c>
      <c r="S31" s="44"/>
      <c r="T31" s="44"/>
      <c r="U31" s="42">
        <v>45.3</v>
      </c>
      <c r="V31" s="42"/>
      <c r="W31" s="42"/>
      <c r="X31" s="44">
        <v>45.3</v>
      </c>
      <c r="Y31" s="44"/>
      <c r="Z31" s="44"/>
      <c r="AA31" s="42">
        <v>45.3</v>
      </c>
      <c r="AB31" s="42"/>
      <c r="AC31" s="42"/>
      <c r="AD31" s="44">
        <v>45.3</v>
      </c>
      <c r="AE31" s="44"/>
      <c r="AF31" s="44"/>
      <c r="AG31" s="42">
        <v>45.3</v>
      </c>
      <c r="AH31" s="42"/>
      <c r="AI31" s="42"/>
    </row>
    <row r="32" spans="1:184" x14ac:dyDescent="0.25">
      <c r="A32" s="8">
        <v>28</v>
      </c>
      <c r="B32" s="41">
        <v>65</v>
      </c>
      <c r="C32" s="42">
        <v>23.9</v>
      </c>
      <c r="D32" s="42">
        <v>23.9</v>
      </c>
      <c r="E32" s="45" t="s">
        <v>15</v>
      </c>
      <c r="F32" s="44">
        <v>23.9</v>
      </c>
      <c r="G32" s="44"/>
      <c r="H32" s="44"/>
      <c r="I32" s="42">
        <v>23.9</v>
      </c>
      <c r="J32" s="42"/>
      <c r="K32" s="42"/>
      <c r="L32" s="44">
        <v>23.9</v>
      </c>
      <c r="M32" s="44"/>
      <c r="N32" s="44"/>
      <c r="O32" s="42">
        <v>23.9</v>
      </c>
      <c r="P32" s="42"/>
      <c r="Q32" s="41"/>
      <c r="R32" s="44">
        <v>23.9</v>
      </c>
      <c r="S32" s="44"/>
      <c r="T32" s="44"/>
      <c r="U32" s="42">
        <v>23.9</v>
      </c>
      <c r="V32" s="42"/>
      <c r="W32" s="42"/>
      <c r="X32" s="44">
        <v>23.9</v>
      </c>
      <c r="Y32" s="44"/>
      <c r="Z32" s="44"/>
      <c r="AA32" s="42">
        <v>23.9</v>
      </c>
      <c r="AB32" s="42"/>
      <c r="AC32" s="42"/>
      <c r="AD32" s="44">
        <v>23.9</v>
      </c>
      <c r="AE32" s="44"/>
      <c r="AF32" s="44"/>
      <c r="AG32" s="42">
        <v>23.9</v>
      </c>
      <c r="AH32" s="42"/>
      <c r="AI32" s="42"/>
    </row>
    <row r="33" spans="1:35" x14ac:dyDescent="0.25">
      <c r="A33" s="8">
        <v>29</v>
      </c>
      <c r="B33" s="41">
        <v>66</v>
      </c>
      <c r="C33" s="47">
        <v>58.8</v>
      </c>
      <c r="D33" s="42"/>
      <c r="E33" s="41">
        <v>1</v>
      </c>
      <c r="F33" s="44"/>
      <c r="G33" s="44"/>
      <c r="H33" s="44"/>
      <c r="I33" s="42"/>
      <c r="J33" s="42"/>
      <c r="K33" s="42"/>
      <c r="L33" s="44"/>
      <c r="M33" s="44"/>
      <c r="N33" s="44"/>
      <c r="O33" s="42"/>
      <c r="P33" s="42"/>
      <c r="Q33" s="41"/>
      <c r="R33" s="44"/>
      <c r="S33" s="44"/>
      <c r="T33" s="44"/>
      <c r="U33" s="42"/>
      <c r="V33" s="42"/>
      <c r="W33" s="42"/>
      <c r="X33" s="44"/>
      <c r="Y33" s="44"/>
      <c r="Z33" s="44"/>
      <c r="AA33" s="42"/>
      <c r="AB33" s="42"/>
      <c r="AC33" s="42"/>
      <c r="AD33" s="44"/>
      <c r="AE33" s="44"/>
      <c r="AF33" s="44"/>
      <c r="AG33" s="42"/>
      <c r="AH33" s="42"/>
      <c r="AI33" s="42"/>
    </row>
    <row r="34" spans="1:35" x14ac:dyDescent="0.25">
      <c r="A34" s="8">
        <v>30</v>
      </c>
      <c r="B34" s="46">
        <v>88</v>
      </c>
      <c r="C34" s="47">
        <v>46.2</v>
      </c>
      <c r="D34" s="47">
        <v>46.2</v>
      </c>
      <c r="E34" s="42" t="s">
        <v>15</v>
      </c>
      <c r="F34" s="44">
        <v>46.2</v>
      </c>
      <c r="G34" s="44"/>
      <c r="H34" s="44"/>
      <c r="I34" s="47">
        <v>46.2</v>
      </c>
      <c r="J34" s="42"/>
      <c r="K34" s="42"/>
      <c r="L34" s="44">
        <v>46.2</v>
      </c>
      <c r="M34" s="44"/>
      <c r="N34" s="44"/>
      <c r="O34" s="47">
        <v>46.2</v>
      </c>
      <c r="P34" s="42"/>
      <c r="Q34" s="42"/>
      <c r="R34" s="44">
        <v>46.2</v>
      </c>
      <c r="S34" s="44"/>
      <c r="T34" s="44"/>
      <c r="U34" s="47">
        <v>46.2</v>
      </c>
      <c r="V34" s="42"/>
      <c r="W34" s="42"/>
      <c r="X34" s="44">
        <v>46.2</v>
      </c>
      <c r="Y34" s="44"/>
      <c r="Z34" s="44"/>
      <c r="AA34" s="47">
        <v>46.2</v>
      </c>
      <c r="AB34" s="42"/>
      <c r="AC34" s="42"/>
      <c r="AD34" s="44">
        <v>46.2</v>
      </c>
      <c r="AE34" s="44"/>
      <c r="AF34" s="44"/>
      <c r="AG34" s="47">
        <v>46.2</v>
      </c>
      <c r="AH34" s="42"/>
      <c r="AI34" s="42"/>
    </row>
    <row r="35" spans="1:35" x14ac:dyDescent="0.25">
      <c r="A35" s="8">
        <v>31</v>
      </c>
      <c r="B35" s="41">
        <v>89</v>
      </c>
      <c r="C35" s="42">
        <v>24.9</v>
      </c>
      <c r="D35" s="42">
        <v>24.9</v>
      </c>
      <c r="E35" s="45" t="s">
        <v>15</v>
      </c>
      <c r="F35" s="48">
        <v>24.9</v>
      </c>
      <c r="G35" s="44"/>
      <c r="H35" s="44"/>
      <c r="I35" s="41">
        <v>24.9</v>
      </c>
      <c r="J35" s="42"/>
      <c r="K35" s="42"/>
      <c r="L35" s="48">
        <v>24.9</v>
      </c>
      <c r="M35" s="44"/>
      <c r="N35" s="44"/>
      <c r="O35" s="41">
        <v>24.9</v>
      </c>
      <c r="P35" s="42"/>
      <c r="Q35" s="41"/>
      <c r="R35" s="48">
        <v>24.9</v>
      </c>
      <c r="S35" s="44"/>
      <c r="T35" s="44"/>
      <c r="U35" s="41">
        <v>24.9</v>
      </c>
      <c r="V35" s="42"/>
      <c r="W35" s="42"/>
      <c r="X35" s="48">
        <v>24.9</v>
      </c>
      <c r="Y35" s="44"/>
      <c r="Z35" s="44"/>
      <c r="AA35" s="41">
        <v>24.9</v>
      </c>
      <c r="AB35" s="42"/>
      <c r="AC35" s="42"/>
      <c r="AD35" s="48">
        <v>24.9</v>
      </c>
      <c r="AE35" s="44"/>
      <c r="AF35" s="44"/>
      <c r="AG35" s="41">
        <v>24.9</v>
      </c>
      <c r="AH35" s="42"/>
      <c r="AI35" s="42"/>
    </row>
    <row r="36" spans="1:35" x14ac:dyDescent="0.25">
      <c r="A36" s="8">
        <v>32</v>
      </c>
      <c r="B36" s="46">
        <v>90</v>
      </c>
      <c r="C36" s="47">
        <v>59.9</v>
      </c>
      <c r="D36" s="42">
        <f>C36/2</f>
        <v>29.95</v>
      </c>
      <c r="E36" s="45" t="s">
        <v>9</v>
      </c>
      <c r="F36" s="44">
        <v>29.95</v>
      </c>
      <c r="G36" s="44"/>
      <c r="H36" s="44"/>
      <c r="I36" s="42">
        <v>29.95</v>
      </c>
      <c r="J36" s="42"/>
      <c r="K36" s="42"/>
      <c r="L36" s="44">
        <v>29.95</v>
      </c>
      <c r="M36" s="44"/>
      <c r="N36" s="44"/>
      <c r="O36" s="42">
        <v>29.95</v>
      </c>
      <c r="P36" s="42"/>
      <c r="Q36" s="41"/>
      <c r="R36" s="44">
        <v>29.95</v>
      </c>
      <c r="S36" s="44"/>
      <c r="T36" s="44"/>
      <c r="U36" s="42">
        <v>29.95</v>
      </c>
      <c r="V36" s="42"/>
      <c r="W36" s="42"/>
      <c r="X36" s="44">
        <v>29.95</v>
      </c>
      <c r="Y36" s="44"/>
      <c r="Z36" s="44"/>
      <c r="AA36" s="42">
        <v>29.95</v>
      </c>
      <c r="AB36" s="42"/>
      <c r="AC36" s="42"/>
      <c r="AD36" s="44">
        <v>29.95</v>
      </c>
      <c r="AE36" s="44"/>
      <c r="AF36" s="44"/>
      <c r="AG36" s="42">
        <v>29.95</v>
      </c>
      <c r="AH36" s="42"/>
      <c r="AI36" s="42"/>
    </row>
    <row r="37" spans="1:35" x14ac:dyDescent="0.25">
      <c r="A37" s="8">
        <v>33</v>
      </c>
      <c r="B37" s="46">
        <v>90</v>
      </c>
      <c r="C37" s="47">
        <v>59.9</v>
      </c>
      <c r="D37" s="42">
        <f>C37/2</f>
        <v>29.95</v>
      </c>
      <c r="E37" s="45" t="s">
        <v>9</v>
      </c>
      <c r="F37" s="44">
        <v>29.95</v>
      </c>
      <c r="G37" s="44"/>
      <c r="H37" s="44"/>
      <c r="I37" s="42">
        <v>29.95</v>
      </c>
      <c r="J37" s="42"/>
      <c r="K37" s="42"/>
      <c r="L37" s="44">
        <v>29.95</v>
      </c>
      <c r="M37" s="44"/>
      <c r="N37" s="44"/>
      <c r="O37" s="42">
        <v>29.95</v>
      </c>
      <c r="P37" s="42"/>
      <c r="Q37" s="41"/>
      <c r="R37" s="44">
        <v>29.95</v>
      </c>
      <c r="S37" s="44"/>
      <c r="T37" s="44"/>
      <c r="U37" s="42">
        <v>29.95</v>
      </c>
      <c r="V37" s="42"/>
      <c r="W37" s="42"/>
      <c r="X37" s="44">
        <v>29.95</v>
      </c>
      <c r="Y37" s="44"/>
      <c r="Z37" s="44"/>
      <c r="AA37" s="42">
        <v>29.95</v>
      </c>
      <c r="AB37" s="42"/>
      <c r="AC37" s="42"/>
      <c r="AD37" s="44">
        <v>29.95</v>
      </c>
      <c r="AE37" s="44"/>
      <c r="AF37" s="44"/>
      <c r="AG37" s="42">
        <v>29.95</v>
      </c>
      <c r="AH37" s="42"/>
      <c r="AI37" s="42"/>
    </row>
    <row r="38" spans="1:35" x14ac:dyDescent="0.25">
      <c r="A38" s="8">
        <v>34</v>
      </c>
      <c r="B38" s="46">
        <v>91</v>
      </c>
      <c r="C38" s="47">
        <v>45.9</v>
      </c>
      <c r="D38" s="42">
        <f>C38/2</f>
        <v>22.95</v>
      </c>
      <c r="E38" s="45" t="s">
        <v>9</v>
      </c>
      <c r="F38" s="44">
        <v>22.95</v>
      </c>
      <c r="G38" s="44"/>
      <c r="H38" s="44"/>
      <c r="I38" s="42">
        <v>22.95</v>
      </c>
      <c r="J38" s="42"/>
      <c r="K38" s="42"/>
      <c r="L38" s="44">
        <v>22.95</v>
      </c>
      <c r="M38" s="44"/>
      <c r="N38" s="44"/>
      <c r="O38" s="42">
        <v>22.95</v>
      </c>
      <c r="P38" s="42"/>
      <c r="Q38" s="41"/>
      <c r="R38" s="44">
        <v>22.95</v>
      </c>
      <c r="S38" s="44"/>
      <c r="T38" s="44"/>
      <c r="U38" s="42">
        <v>22.95</v>
      </c>
      <c r="V38" s="42"/>
      <c r="W38" s="42"/>
      <c r="X38" s="44">
        <v>22.95</v>
      </c>
      <c r="Y38" s="44"/>
      <c r="Z38" s="44"/>
      <c r="AA38" s="42">
        <v>22.95</v>
      </c>
      <c r="AB38" s="42"/>
      <c r="AC38" s="42"/>
      <c r="AD38" s="44">
        <v>22.95</v>
      </c>
      <c r="AE38" s="44"/>
      <c r="AF38" s="44"/>
      <c r="AG38" s="42">
        <v>22.95</v>
      </c>
      <c r="AH38" s="42"/>
      <c r="AI38" s="42"/>
    </row>
    <row r="39" spans="1:35" x14ac:dyDescent="0.25">
      <c r="A39" s="8">
        <v>35</v>
      </c>
      <c r="B39" s="46">
        <v>91</v>
      </c>
      <c r="C39" s="47">
        <v>45.9</v>
      </c>
      <c r="D39" s="42">
        <f>C39/4</f>
        <v>11.475</v>
      </c>
      <c r="E39" s="45" t="s">
        <v>14</v>
      </c>
      <c r="F39" s="44">
        <v>11.48</v>
      </c>
      <c r="G39" s="44"/>
      <c r="H39" s="44"/>
      <c r="I39" s="42">
        <v>11.48</v>
      </c>
      <c r="J39" s="42"/>
      <c r="K39" s="42"/>
      <c r="L39" s="44">
        <v>11.48</v>
      </c>
      <c r="M39" s="44"/>
      <c r="N39" s="44"/>
      <c r="O39" s="42">
        <v>11.48</v>
      </c>
      <c r="P39" s="42"/>
      <c r="Q39" s="41"/>
      <c r="R39" s="44">
        <v>11.48</v>
      </c>
      <c r="S39" s="44"/>
      <c r="T39" s="44"/>
      <c r="U39" s="42">
        <v>11.48</v>
      </c>
      <c r="V39" s="42"/>
      <c r="W39" s="42"/>
      <c r="X39" s="44">
        <v>11.48</v>
      </c>
      <c r="Y39" s="44"/>
      <c r="Z39" s="44"/>
      <c r="AA39" s="42">
        <v>11.48</v>
      </c>
      <c r="AB39" s="42"/>
      <c r="AC39" s="42"/>
      <c r="AD39" s="44">
        <v>11.48</v>
      </c>
      <c r="AE39" s="44"/>
      <c r="AF39" s="44"/>
      <c r="AG39" s="42">
        <v>11.48</v>
      </c>
      <c r="AH39" s="42"/>
      <c r="AI39" s="42"/>
    </row>
    <row r="40" spans="1:35" x14ac:dyDescent="0.25">
      <c r="A40" s="8">
        <v>36</v>
      </c>
      <c r="B40" s="46">
        <v>91</v>
      </c>
      <c r="C40" s="47">
        <v>45.9</v>
      </c>
      <c r="D40" s="42">
        <f>C40/4</f>
        <v>11.475</v>
      </c>
      <c r="E40" s="45" t="s">
        <v>14</v>
      </c>
      <c r="F40" s="44">
        <v>11.48</v>
      </c>
      <c r="G40" s="44"/>
      <c r="H40" s="44"/>
      <c r="I40" s="42">
        <v>11.48</v>
      </c>
      <c r="J40" s="42"/>
      <c r="K40" s="42"/>
      <c r="L40" s="44">
        <v>11.48</v>
      </c>
      <c r="M40" s="44"/>
      <c r="N40" s="44"/>
      <c r="O40" s="42">
        <v>11.48</v>
      </c>
      <c r="P40" s="42"/>
      <c r="Q40" s="41"/>
      <c r="R40" s="44">
        <v>11.48</v>
      </c>
      <c r="S40" s="44"/>
      <c r="T40" s="44"/>
      <c r="U40" s="42">
        <v>11.48</v>
      </c>
      <c r="V40" s="42"/>
      <c r="W40" s="42"/>
      <c r="X40" s="44">
        <v>11.48</v>
      </c>
      <c r="Y40" s="44"/>
      <c r="Z40" s="44"/>
      <c r="AA40" s="42">
        <v>11.48</v>
      </c>
      <c r="AB40" s="42"/>
      <c r="AC40" s="42"/>
      <c r="AD40" s="44">
        <v>11.48</v>
      </c>
      <c r="AE40" s="44"/>
      <c r="AF40" s="44"/>
      <c r="AG40" s="42">
        <v>11.48</v>
      </c>
      <c r="AH40" s="42"/>
      <c r="AI40" s="42"/>
    </row>
    <row r="41" spans="1:35" x14ac:dyDescent="0.25">
      <c r="A41" s="8">
        <v>37</v>
      </c>
      <c r="B41" s="46">
        <v>92</v>
      </c>
      <c r="C41" s="47">
        <v>24.1</v>
      </c>
      <c r="D41" s="42">
        <v>24.1</v>
      </c>
      <c r="E41" s="45" t="s">
        <v>15</v>
      </c>
      <c r="F41" s="44">
        <v>24.1</v>
      </c>
      <c r="G41" s="44"/>
      <c r="H41" s="44"/>
      <c r="I41" s="42">
        <v>24.1</v>
      </c>
      <c r="J41" s="42"/>
      <c r="K41" s="42"/>
      <c r="L41" s="44">
        <v>24.1</v>
      </c>
      <c r="M41" s="44"/>
      <c r="N41" s="44"/>
      <c r="O41" s="42">
        <v>24.1</v>
      </c>
      <c r="P41" s="42"/>
      <c r="Q41" s="41"/>
      <c r="R41" s="44">
        <v>24.1</v>
      </c>
      <c r="S41" s="44"/>
      <c r="T41" s="44"/>
      <c r="U41" s="42">
        <v>24.1</v>
      </c>
      <c r="V41" s="42"/>
      <c r="W41" s="42"/>
      <c r="X41" s="44">
        <v>24.1</v>
      </c>
      <c r="Y41" s="44"/>
      <c r="Z41" s="44"/>
      <c r="AA41" s="42">
        <v>24.1</v>
      </c>
      <c r="AB41" s="42"/>
      <c r="AC41" s="42"/>
      <c r="AD41" s="44">
        <v>24.1</v>
      </c>
      <c r="AE41" s="44"/>
      <c r="AF41" s="44"/>
      <c r="AG41" s="42">
        <v>24.1</v>
      </c>
      <c r="AH41" s="42"/>
      <c r="AI41" s="42"/>
    </row>
    <row r="42" spans="1:35" x14ac:dyDescent="0.25">
      <c r="A42" s="8">
        <v>38</v>
      </c>
      <c r="B42" s="46">
        <v>93</v>
      </c>
      <c r="C42" s="47">
        <v>45.4</v>
      </c>
      <c r="D42" s="42">
        <f>C42/4</f>
        <v>11.35</v>
      </c>
      <c r="E42" s="45" t="s">
        <v>14</v>
      </c>
      <c r="F42" s="44">
        <v>11.35</v>
      </c>
      <c r="G42" s="44"/>
      <c r="H42" s="44"/>
      <c r="I42" s="42">
        <v>11.35</v>
      </c>
      <c r="J42" s="42"/>
      <c r="K42" s="42"/>
      <c r="L42" s="44">
        <v>11.35</v>
      </c>
      <c r="M42" s="44"/>
      <c r="N42" s="44"/>
      <c r="O42" s="42">
        <v>11.35</v>
      </c>
      <c r="P42" s="42"/>
      <c r="Q42" s="41"/>
      <c r="R42" s="44">
        <v>11.35</v>
      </c>
      <c r="S42" s="44"/>
      <c r="T42" s="44"/>
      <c r="U42" s="42">
        <v>11.35</v>
      </c>
      <c r="V42" s="42"/>
      <c r="W42" s="42"/>
      <c r="X42" s="44">
        <v>11.35</v>
      </c>
      <c r="Y42" s="44"/>
      <c r="Z42" s="44"/>
      <c r="AA42" s="42">
        <v>11.35</v>
      </c>
      <c r="AB42" s="42"/>
      <c r="AC42" s="42"/>
      <c r="AD42" s="44">
        <v>11.35</v>
      </c>
      <c r="AE42" s="44"/>
      <c r="AF42" s="44"/>
      <c r="AG42" s="42">
        <v>11.35</v>
      </c>
      <c r="AH42" s="42"/>
      <c r="AI42" s="42"/>
    </row>
    <row r="43" spans="1:35" x14ac:dyDescent="0.25">
      <c r="A43" s="8">
        <v>39</v>
      </c>
      <c r="B43" s="46">
        <v>93</v>
      </c>
      <c r="C43" s="47">
        <v>45.4</v>
      </c>
      <c r="D43" s="42">
        <f t="shared" ref="D43:D45" si="0">C43/4</f>
        <v>11.35</v>
      </c>
      <c r="E43" s="45" t="s">
        <v>14</v>
      </c>
      <c r="F43" s="44">
        <v>11.35</v>
      </c>
      <c r="G43" s="44"/>
      <c r="H43" s="44"/>
      <c r="I43" s="42">
        <v>11.35</v>
      </c>
      <c r="J43" s="42"/>
      <c r="K43" s="42"/>
      <c r="L43" s="44">
        <v>11.35</v>
      </c>
      <c r="M43" s="44"/>
      <c r="N43" s="44"/>
      <c r="O43" s="42">
        <v>11.35</v>
      </c>
      <c r="P43" s="42"/>
      <c r="Q43" s="41"/>
      <c r="R43" s="44">
        <v>11.35</v>
      </c>
      <c r="S43" s="44"/>
      <c r="T43" s="44"/>
      <c r="U43" s="42">
        <v>11.35</v>
      </c>
      <c r="V43" s="42"/>
      <c r="W43" s="42"/>
      <c r="X43" s="44">
        <v>11.35</v>
      </c>
      <c r="Y43" s="44"/>
      <c r="Z43" s="44"/>
      <c r="AA43" s="42">
        <v>11.35</v>
      </c>
      <c r="AB43" s="42"/>
      <c r="AC43" s="42"/>
      <c r="AD43" s="44">
        <v>11.35</v>
      </c>
      <c r="AE43" s="44"/>
      <c r="AF43" s="44"/>
      <c r="AG43" s="42">
        <v>11.35</v>
      </c>
      <c r="AH43" s="42"/>
      <c r="AI43" s="42"/>
    </row>
    <row r="44" spans="1:35" x14ac:dyDescent="0.25">
      <c r="A44" s="8">
        <v>40</v>
      </c>
      <c r="B44" s="46">
        <v>93</v>
      </c>
      <c r="C44" s="47">
        <v>45.4</v>
      </c>
      <c r="D44" s="42">
        <f t="shared" si="0"/>
        <v>11.35</v>
      </c>
      <c r="E44" s="45" t="s">
        <v>14</v>
      </c>
      <c r="F44" s="44">
        <v>11.35</v>
      </c>
      <c r="G44" s="44"/>
      <c r="H44" s="44"/>
      <c r="I44" s="42">
        <v>11.35</v>
      </c>
      <c r="J44" s="42"/>
      <c r="K44" s="42"/>
      <c r="L44" s="44">
        <v>11.35</v>
      </c>
      <c r="M44" s="44"/>
      <c r="N44" s="44"/>
      <c r="O44" s="42">
        <v>11.35</v>
      </c>
      <c r="P44" s="42"/>
      <c r="Q44" s="41"/>
      <c r="R44" s="44">
        <v>11.35</v>
      </c>
      <c r="S44" s="44"/>
      <c r="T44" s="44"/>
      <c r="U44" s="42">
        <v>11.35</v>
      </c>
      <c r="V44" s="42"/>
      <c r="W44" s="42"/>
      <c r="X44" s="44">
        <v>11.35</v>
      </c>
      <c r="Y44" s="44"/>
      <c r="Z44" s="44"/>
      <c r="AA44" s="42">
        <v>11.35</v>
      </c>
      <c r="AB44" s="42"/>
      <c r="AC44" s="42"/>
      <c r="AD44" s="44">
        <v>11.35</v>
      </c>
      <c r="AE44" s="44"/>
      <c r="AF44" s="44"/>
      <c r="AG44" s="42">
        <v>11.35</v>
      </c>
      <c r="AH44" s="42"/>
      <c r="AI44" s="42"/>
    </row>
    <row r="45" spans="1:35" x14ac:dyDescent="0.25">
      <c r="A45" s="8">
        <v>41</v>
      </c>
      <c r="B45" s="46">
        <v>93</v>
      </c>
      <c r="C45" s="47">
        <v>45.4</v>
      </c>
      <c r="D45" s="42">
        <f t="shared" si="0"/>
        <v>11.35</v>
      </c>
      <c r="E45" s="45" t="s">
        <v>14</v>
      </c>
      <c r="F45" s="44">
        <v>11.35</v>
      </c>
      <c r="G45" s="44"/>
      <c r="H45" s="44"/>
      <c r="I45" s="42">
        <v>11.35</v>
      </c>
      <c r="J45" s="42"/>
      <c r="K45" s="42"/>
      <c r="L45" s="44">
        <v>11.35</v>
      </c>
      <c r="M45" s="44"/>
      <c r="N45" s="44"/>
      <c r="O45" s="42">
        <v>11.35</v>
      </c>
      <c r="P45" s="42"/>
      <c r="Q45" s="41"/>
      <c r="R45" s="44">
        <v>11.35</v>
      </c>
      <c r="S45" s="44"/>
      <c r="T45" s="44"/>
      <c r="U45" s="42">
        <v>11.35</v>
      </c>
      <c r="V45" s="42"/>
      <c r="W45" s="42"/>
      <c r="X45" s="44">
        <v>11.35</v>
      </c>
      <c r="Y45" s="44"/>
      <c r="Z45" s="44"/>
      <c r="AA45" s="42">
        <v>11.35</v>
      </c>
      <c r="AB45" s="42"/>
      <c r="AC45" s="42"/>
      <c r="AD45" s="44">
        <v>11.35</v>
      </c>
      <c r="AE45" s="44"/>
      <c r="AF45" s="44"/>
      <c r="AG45" s="42">
        <v>11.35</v>
      </c>
      <c r="AH45" s="42"/>
      <c r="AI45" s="42"/>
    </row>
    <row r="46" spans="1:35" x14ac:dyDescent="0.25">
      <c r="A46" s="8">
        <v>42</v>
      </c>
      <c r="B46" s="46">
        <v>94</v>
      </c>
      <c r="C46" s="47">
        <v>45.5</v>
      </c>
      <c r="D46" s="42">
        <v>45.5</v>
      </c>
      <c r="E46" s="45" t="s">
        <v>15</v>
      </c>
      <c r="F46" s="44">
        <v>45.5</v>
      </c>
      <c r="G46" s="44"/>
      <c r="H46" s="44"/>
      <c r="I46" s="42">
        <v>45.5</v>
      </c>
      <c r="J46" s="42"/>
      <c r="K46" s="42"/>
      <c r="L46" s="44">
        <v>45.5</v>
      </c>
      <c r="M46" s="44"/>
      <c r="N46" s="44"/>
      <c r="O46" s="42"/>
      <c r="P46" s="42"/>
      <c r="Q46" s="42">
        <v>45.5</v>
      </c>
      <c r="R46" s="44">
        <v>45.5</v>
      </c>
      <c r="S46" s="44"/>
      <c r="T46" s="44"/>
      <c r="U46" s="42"/>
      <c r="V46" s="42"/>
      <c r="W46" s="42">
        <v>45.5</v>
      </c>
      <c r="X46" s="44">
        <v>45.5</v>
      </c>
      <c r="Y46" s="44"/>
      <c r="Z46" s="44"/>
      <c r="AA46" s="42"/>
      <c r="AB46" s="42"/>
      <c r="AC46" s="42">
        <v>45.5</v>
      </c>
      <c r="AD46" s="44">
        <v>45.5</v>
      </c>
      <c r="AE46" s="44"/>
      <c r="AF46" s="44"/>
      <c r="AG46" s="42"/>
      <c r="AH46" s="42"/>
      <c r="AI46" s="42">
        <v>45.5</v>
      </c>
    </row>
    <row r="47" spans="1:35" x14ac:dyDescent="0.25">
      <c r="A47" s="8">
        <v>43</v>
      </c>
      <c r="B47" s="46">
        <v>95</v>
      </c>
      <c r="C47" s="47">
        <v>24</v>
      </c>
      <c r="D47" s="42">
        <v>12</v>
      </c>
      <c r="E47" s="45" t="s">
        <v>9</v>
      </c>
      <c r="F47" s="44">
        <v>12</v>
      </c>
      <c r="G47" s="44"/>
      <c r="H47" s="44"/>
      <c r="I47" s="42">
        <v>12</v>
      </c>
      <c r="J47" s="42"/>
      <c r="K47" s="42"/>
      <c r="L47" s="44">
        <v>12</v>
      </c>
      <c r="M47" s="44"/>
      <c r="N47" s="44"/>
      <c r="O47" s="42">
        <v>12</v>
      </c>
      <c r="P47" s="42"/>
      <c r="Q47" s="41"/>
      <c r="R47" s="44">
        <v>12</v>
      </c>
      <c r="S47" s="44"/>
      <c r="T47" s="44"/>
      <c r="U47" s="42">
        <v>12</v>
      </c>
      <c r="V47" s="42"/>
      <c r="W47" s="42"/>
      <c r="X47" s="44">
        <v>12</v>
      </c>
      <c r="Y47" s="44"/>
      <c r="Z47" s="44"/>
      <c r="AA47" s="42">
        <v>12</v>
      </c>
      <c r="AB47" s="42"/>
      <c r="AC47" s="42"/>
      <c r="AD47" s="44">
        <v>12</v>
      </c>
      <c r="AE47" s="44"/>
      <c r="AF47" s="44"/>
      <c r="AG47" s="42">
        <v>12</v>
      </c>
      <c r="AH47" s="42"/>
      <c r="AI47" s="42"/>
    </row>
    <row r="48" spans="1:35" x14ac:dyDescent="0.25">
      <c r="A48" s="8">
        <v>44</v>
      </c>
      <c r="B48" s="46">
        <v>95</v>
      </c>
      <c r="C48" s="47">
        <v>24</v>
      </c>
      <c r="D48" s="42">
        <v>12</v>
      </c>
      <c r="E48" s="45" t="s">
        <v>9</v>
      </c>
      <c r="F48" s="44">
        <v>12</v>
      </c>
      <c r="G48" s="44"/>
      <c r="H48" s="44"/>
      <c r="I48" s="42">
        <v>12</v>
      </c>
      <c r="J48" s="42"/>
      <c r="K48" s="42"/>
      <c r="L48" s="44">
        <v>12</v>
      </c>
      <c r="M48" s="44"/>
      <c r="N48" s="44"/>
      <c r="O48" s="42">
        <v>12</v>
      </c>
      <c r="P48" s="42"/>
      <c r="Q48" s="41"/>
      <c r="R48" s="44">
        <v>12</v>
      </c>
      <c r="S48" s="44"/>
      <c r="T48" s="44"/>
      <c r="U48" s="42">
        <v>12</v>
      </c>
      <c r="V48" s="42"/>
      <c r="W48" s="42"/>
      <c r="X48" s="44">
        <v>12</v>
      </c>
      <c r="Y48" s="44"/>
      <c r="Z48" s="44"/>
      <c r="AA48" s="42">
        <v>12</v>
      </c>
      <c r="AB48" s="42"/>
      <c r="AC48" s="42"/>
      <c r="AD48" s="44">
        <v>12</v>
      </c>
      <c r="AE48" s="44"/>
      <c r="AF48" s="44"/>
      <c r="AG48" s="42">
        <v>12</v>
      </c>
      <c r="AH48" s="42"/>
      <c r="AI48" s="42"/>
    </row>
    <row r="49" spans="1:35" x14ac:dyDescent="0.25">
      <c r="A49" s="8">
        <v>45</v>
      </c>
      <c r="B49" s="46">
        <v>96</v>
      </c>
      <c r="C49" s="47">
        <v>59.3</v>
      </c>
      <c r="D49" s="47">
        <v>59.3</v>
      </c>
      <c r="E49" s="45" t="s">
        <v>15</v>
      </c>
      <c r="F49" s="44">
        <v>59.3</v>
      </c>
      <c r="G49" s="44"/>
      <c r="H49" s="44"/>
      <c r="I49" s="42">
        <v>59.3</v>
      </c>
      <c r="J49" s="42"/>
      <c r="K49" s="42"/>
      <c r="L49" s="44">
        <v>59.3</v>
      </c>
      <c r="M49" s="44"/>
      <c r="N49" s="44"/>
      <c r="O49" s="42">
        <v>59.3</v>
      </c>
      <c r="P49" s="42"/>
      <c r="Q49" s="41"/>
      <c r="R49" s="44">
        <v>59.3</v>
      </c>
      <c r="S49" s="44"/>
      <c r="T49" s="44"/>
      <c r="U49" s="47">
        <v>59.3</v>
      </c>
      <c r="V49" s="42"/>
      <c r="W49" s="42"/>
      <c r="X49" s="44">
        <v>59.3</v>
      </c>
      <c r="Y49" s="44"/>
      <c r="Z49" s="44"/>
      <c r="AA49" s="47">
        <v>59.3</v>
      </c>
      <c r="AB49" s="42"/>
      <c r="AC49" s="42"/>
      <c r="AD49" s="44">
        <v>59.3</v>
      </c>
      <c r="AE49" s="44"/>
      <c r="AF49" s="44"/>
      <c r="AG49" s="47">
        <v>59.3</v>
      </c>
      <c r="AH49" s="42"/>
      <c r="AI49" s="42"/>
    </row>
    <row r="50" spans="1:35" x14ac:dyDescent="0.25">
      <c r="A50" s="8">
        <v>46</v>
      </c>
      <c r="B50" s="46">
        <v>97</v>
      </c>
      <c r="C50" s="47">
        <v>45.7</v>
      </c>
      <c r="D50" s="42">
        <v>45.7</v>
      </c>
      <c r="E50" s="45" t="s">
        <v>15</v>
      </c>
      <c r="F50" s="44">
        <v>45.7</v>
      </c>
      <c r="G50" s="44"/>
      <c r="H50" s="44"/>
      <c r="I50" s="42">
        <v>45.7</v>
      </c>
      <c r="J50" s="42"/>
      <c r="K50" s="42"/>
      <c r="L50" s="44"/>
      <c r="M50" s="44"/>
      <c r="N50" s="44">
        <v>45.7</v>
      </c>
      <c r="O50" s="42">
        <v>45.7</v>
      </c>
      <c r="P50" s="42"/>
      <c r="Q50" s="41"/>
      <c r="R50" s="44">
        <v>45.7</v>
      </c>
      <c r="S50" s="44"/>
      <c r="T50" s="44"/>
      <c r="U50" s="42">
        <v>45.7</v>
      </c>
      <c r="V50" s="42"/>
      <c r="W50" s="42"/>
      <c r="X50" s="44">
        <v>45.7</v>
      </c>
      <c r="Y50" s="44"/>
      <c r="Z50" s="44"/>
      <c r="AA50" s="42">
        <v>45.7</v>
      </c>
      <c r="AB50" s="42"/>
      <c r="AC50" s="42"/>
      <c r="AD50" s="44">
        <v>45.7</v>
      </c>
      <c r="AE50" s="44"/>
      <c r="AF50" s="44"/>
      <c r="AG50" s="42">
        <v>45.7</v>
      </c>
      <c r="AH50" s="42"/>
      <c r="AI50" s="42"/>
    </row>
    <row r="51" spans="1:35" x14ac:dyDescent="0.25">
      <c r="A51" s="8">
        <v>47</v>
      </c>
      <c r="B51" s="41">
        <v>99</v>
      </c>
      <c r="C51" s="42">
        <v>58.5</v>
      </c>
      <c r="D51" s="42">
        <v>58.5</v>
      </c>
      <c r="E51" s="45" t="s">
        <v>15</v>
      </c>
      <c r="F51" s="44">
        <v>58.5</v>
      </c>
      <c r="G51" s="44"/>
      <c r="H51" s="44"/>
      <c r="I51" s="42">
        <v>58.5</v>
      </c>
      <c r="J51" s="42"/>
      <c r="K51" s="42"/>
      <c r="L51" s="44">
        <v>58.5</v>
      </c>
      <c r="M51" s="44"/>
      <c r="N51" s="44"/>
      <c r="O51" s="42">
        <v>58.5</v>
      </c>
      <c r="P51" s="42"/>
      <c r="Q51" s="41"/>
      <c r="R51" s="44">
        <v>58.5</v>
      </c>
      <c r="S51" s="44"/>
      <c r="T51" s="44"/>
      <c r="U51" s="42">
        <v>58.5</v>
      </c>
      <c r="V51" s="42"/>
      <c r="W51" s="42"/>
      <c r="X51" s="44">
        <v>58.5</v>
      </c>
      <c r="Y51" s="44"/>
      <c r="Z51" s="44"/>
      <c r="AA51" s="42">
        <v>58.5</v>
      </c>
      <c r="AB51" s="42"/>
      <c r="AC51" s="42"/>
      <c r="AD51" s="44">
        <v>58.5</v>
      </c>
      <c r="AE51" s="44"/>
      <c r="AF51" s="44"/>
      <c r="AG51" s="42">
        <v>58.5</v>
      </c>
      <c r="AH51" s="42"/>
      <c r="AI51" s="42"/>
    </row>
    <row r="52" spans="1:35" x14ac:dyDescent="0.25">
      <c r="A52" s="8">
        <v>48</v>
      </c>
      <c r="B52" s="46">
        <v>103</v>
      </c>
      <c r="C52" s="47">
        <v>44.9</v>
      </c>
      <c r="D52" s="42">
        <f>C52/3</f>
        <v>14.966666666666667</v>
      </c>
      <c r="E52" s="45" t="s">
        <v>16</v>
      </c>
      <c r="F52" s="44">
        <v>14.97</v>
      </c>
      <c r="G52" s="44"/>
      <c r="H52" s="44"/>
      <c r="I52" s="42">
        <v>14.97</v>
      </c>
      <c r="J52" s="42"/>
      <c r="K52" s="42"/>
      <c r="L52" s="44">
        <v>14.97</v>
      </c>
      <c r="M52" s="44"/>
      <c r="N52" s="44"/>
      <c r="O52" s="42">
        <v>14.97</v>
      </c>
      <c r="P52" s="42"/>
      <c r="Q52" s="41"/>
      <c r="R52" s="44">
        <v>14.97</v>
      </c>
      <c r="S52" s="44"/>
      <c r="T52" s="44"/>
      <c r="U52" s="42">
        <v>14.97</v>
      </c>
      <c r="V52" s="42"/>
      <c r="W52" s="42"/>
      <c r="X52" s="44">
        <v>14.97</v>
      </c>
      <c r="Y52" s="44"/>
      <c r="Z52" s="44"/>
      <c r="AA52" s="42">
        <v>14.97</v>
      </c>
      <c r="AB52" s="42"/>
      <c r="AC52" s="42"/>
      <c r="AD52" s="44">
        <v>14.97</v>
      </c>
      <c r="AE52" s="44"/>
      <c r="AF52" s="44"/>
      <c r="AG52" s="42">
        <v>14.97</v>
      </c>
      <c r="AH52" s="42"/>
      <c r="AI52" s="42"/>
    </row>
    <row r="53" spans="1:35" x14ac:dyDescent="0.25">
      <c r="A53" s="8">
        <v>49</v>
      </c>
      <c r="B53" s="46">
        <v>103</v>
      </c>
      <c r="C53" s="47">
        <v>44.9</v>
      </c>
      <c r="D53" s="42">
        <f>C53/3</f>
        <v>14.966666666666667</v>
      </c>
      <c r="E53" s="45" t="s">
        <v>16</v>
      </c>
      <c r="F53" s="44">
        <v>14.97</v>
      </c>
      <c r="G53" s="44"/>
      <c r="H53" s="44"/>
      <c r="I53" s="42">
        <v>14.97</v>
      </c>
      <c r="J53" s="42"/>
      <c r="K53" s="42"/>
      <c r="L53" s="44">
        <v>14.97</v>
      </c>
      <c r="M53" s="44"/>
      <c r="N53" s="44"/>
      <c r="O53" s="42">
        <v>14.97</v>
      </c>
      <c r="P53" s="42"/>
      <c r="Q53" s="41"/>
      <c r="R53" s="44">
        <v>14.97</v>
      </c>
      <c r="S53" s="44"/>
      <c r="T53" s="44"/>
      <c r="U53" s="42">
        <v>14.97</v>
      </c>
      <c r="V53" s="42"/>
      <c r="W53" s="42"/>
      <c r="X53" s="44">
        <v>14.97</v>
      </c>
      <c r="Y53" s="44"/>
      <c r="Z53" s="44"/>
      <c r="AA53" s="42">
        <v>14.97</v>
      </c>
      <c r="AB53" s="42"/>
      <c r="AC53" s="42"/>
      <c r="AD53" s="44">
        <v>14.97</v>
      </c>
      <c r="AE53" s="44"/>
      <c r="AF53" s="44"/>
      <c r="AG53" s="42">
        <v>14.97</v>
      </c>
      <c r="AH53" s="42"/>
      <c r="AI53" s="42"/>
    </row>
    <row r="54" spans="1:35" x14ac:dyDescent="0.25">
      <c r="A54" s="8">
        <v>50</v>
      </c>
      <c r="B54" s="46">
        <v>103</v>
      </c>
      <c r="C54" s="47">
        <v>44.9</v>
      </c>
      <c r="D54" s="42">
        <f>C54/3</f>
        <v>14.966666666666667</v>
      </c>
      <c r="E54" s="45" t="s">
        <v>16</v>
      </c>
      <c r="F54" s="44">
        <v>14.97</v>
      </c>
      <c r="G54" s="44"/>
      <c r="H54" s="44"/>
      <c r="I54" s="42">
        <v>14.97</v>
      </c>
      <c r="J54" s="42"/>
      <c r="K54" s="42"/>
      <c r="L54" s="44">
        <v>14.97</v>
      </c>
      <c r="M54" s="44"/>
      <c r="N54" s="44"/>
      <c r="O54" s="42">
        <v>14.97</v>
      </c>
      <c r="P54" s="42"/>
      <c r="Q54" s="41"/>
      <c r="R54" s="44">
        <v>14.97</v>
      </c>
      <c r="S54" s="44"/>
      <c r="T54" s="44"/>
      <c r="U54" s="42">
        <v>14.97</v>
      </c>
      <c r="V54" s="42"/>
      <c r="W54" s="42"/>
      <c r="X54" s="44">
        <v>14.97</v>
      </c>
      <c r="Y54" s="44"/>
      <c r="Z54" s="44"/>
      <c r="AA54" s="42">
        <v>14.97</v>
      </c>
      <c r="AB54" s="42"/>
      <c r="AC54" s="42"/>
      <c r="AD54" s="44">
        <v>14.97</v>
      </c>
      <c r="AE54" s="44"/>
      <c r="AF54" s="44"/>
      <c r="AG54" s="42">
        <v>14.97</v>
      </c>
      <c r="AH54" s="42"/>
      <c r="AI54" s="42"/>
    </row>
    <row r="55" spans="1:35" x14ac:dyDescent="0.25">
      <c r="A55" s="8">
        <v>51</v>
      </c>
      <c r="B55" s="46">
        <v>104</v>
      </c>
      <c r="C55" s="47">
        <v>37.299999999999997</v>
      </c>
      <c r="D55" s="47">
        <v>37.299999999999997</v>
      </c>
      <c r="E55" s="45" t="s">
        <v>15</v>
      </c>
      <c r="F55" s="44">
        <v>37.299999999999997</v>
      </c>
      <c r="G55" s="44"/>
      <c r="H55" s="44"/>
      <c r="I55" s="47">
        <v>37.299999999999997</v>
      </c>
      <c r="J55" s="42"/>
      <c r="K55" s="42"/>
      <c r="L55" s="44">
        <v>37.299999999999997</v>
      </c>
      <c r="M55" s="44"/>
      <c r="N55" s="44"/>
      <c r="O55" s="42">
        <v>37.299999999999997</v>
      </c>
      <c r="P55" s="42"/>
      <c r="Q55" s="42"/>
      <c r="R55" s="44">
        <v>37.299999999999997</v>
      </c>
      <c r="S55" s="44"/>
      <c r="T55" s="44"/>
      <c r="U55" s="42">
        <v>37.299999999999997</v>
      </c>
      <c r="V55" s="42"/>
      <c r="W55" s="42"/>
      <c r="X55" s="44">
        <v>37.299999999999997</v>
      </c>
      <c r="Y55" s="44"/>
      <c r="Z55" s="44"/>
      <c r="AA55" s="42">
        <v>37.299999999999997</v>
      </c>
      <c r="AB55" s="42"/>
      <c r="AC55" s="42"/>
      <c r="AD55" s="44">
        <v>37.299999999999997</v>
      </c>
      <c r="AE55" s="44"/>
      <c r="AF55" s="44"/>
      <c r="AG55" s="42">
        <v>37.299999999999997</v>
      </c>
      <c r="AH55" s="42"/>
      <c r="AI55" s="42"/>
    </row>
    <row r="56" spans="1:35" x14ac:dyDescent="0.25">
      <c r="A56" s="8">
        <v>52</v>
      </c>
      <c r="B56" s="46">
        <v>105</v>
      </c>
      <c r="C56" s="47">
        <v>45.8</v>
      </c>
      <c r="D56" s="47">
        <v>45.8</v>
      </c>
      <c r="E56" s="45" t="s">
        <v>15</v>
      </c>
      <c r="F56" s="44">
        <v>45.8</v>
      </c>
      <c r="G56" s="44"/>
      <c r="H56" s="44"/>
      <c r="I56" s="47">
        <v>45.8</v>
      </c>
      <c r="J56" s="42"/>
      <c r="K56" s="42"/>
      <c r="L56" s="44">
        <v>45.8</v>
      </c>
      <c r="M56" s="44"/>
      <c r="N56" s="44"/>
      <c r="O56" s="47">
        <v>45.8</v>
      </c>
      <c r="P56" s="42"/>
      <c r="Q56" s="41"/>
      <c r="R56" s="44">
        <v>45.8</v>
      </c>
      <c r="S56" s="44"/>
      <c r="T56" s="44"/>
      <c r="U56" s="42">
        <v>45.8</v>
      </c>
      <c r="V56" s="42"/>
      <c r="W56" s="42"/>
      <c r="X56" s="44">
        <v>45.8</v>
      </c>
      <c r="Y56" s="44"/>
      <c r="Z56" s="44"/>
      <c r="AA56" s="42">
        <v>45.8</v>
      </c>
      <c r="AB56" s="42"/>
      <c r="AC56" s="42"/>
      <c r="AD56" s="44">
        <v>45.8</v>
      </c>
      <c r="AE56" s="44"/>
      <c r="AF56" s="44"/>
      <c r="AG56" s="42">
        <v>45.8</v>
      </c>
      <c r="AH56" s="42"/>
      <c r="AI56" s="42"/>
    </row>
    <row r="57" spans="1:35" x14ac:dyDescent="0.25">
      <c r="A57" s="8">
        <v>53</v>
      </c>
      <c r="B57" s="46">
        <v>106</v>
      </c>
      <c r="C57" s="47">
        <v>45.7</v>
      </c>
      <c r="D57" s="42">
        <f>C57/3</f>
        <v>15.233333333333334</v>
      </c>
      <c r="E57" s="45" t="s">
        <v>16</v>
      </c>
      <c r="F57" s="44">
        <v>15.23</v>
      </c>
      <c r="G57" s="44"/>
      <c r="H57" s="44"/>
      <c r="I57" s="42">
        <v>15.23</v>
      </c>
      <c r="J57" s="42"/>
      <c r="K57" s="42"/>
      <c r="L57" s="44">
        <v>15.23</v>
      </c>
      <c r="M57" s="44"/>
      <c r="N57" s="44"/>
      <c r="O57" s="42">
        <v>15.23</v>
      </c>
      <c r="P57" s="42"/>
      <c r="Q57" s="41"/>
      <c r="R57" s="44">
        <v>15.23</v>
      </c>
      <c r="S57" s="44"/>
      <c r="T57" s="44"/>
      <c r="U57" s="42">
        <v>15.23</v>
      </c>
      <c r="V57" s="42"/>
      <c r="W57" s="42"/>
      <c r="X57" s="44">
        <v>15.23</v>
      </c>
      <c r="Y57" s="44"/>
      <c r="Z57" s="44"/>
      <c r="AA57" s="42">
        <v>15.23</v>
      </c>
      <c r="AB57" s="42"/>
      <c r="AC57" s="42"/>
      <c r="AD57" s="44">
        <v>15.23</v>
      </c>
      <c r="AE57" s="44"/>
      <c r="AF57" s="44"/>
      <c r="AG57" s="42">
        <v>15.23</v>
      </c>
      <c r="AH57" s="42"/>
      <c r="AI57" s="42"/>
    </row>
    <row r="58" spans="1:35" x14ac:dyDescent="0.25">
      <c r="A58" s="8">
        <v>54</v>
      </c>
      <c r="B58" s="46">
        <v>106</v>
      </c>
      <c r="C58" s="47">
        <v>45.7</v>
      </c>
      <c r="D58" s="42">
        <f t="shared" ref="D58:D59" si="1">C58/3</f>
        <v>15.233333333333334</v>
      </c>
      <c r="E58" s="45" t="s">
        <v>16</v>
      </c>
      <c r="F58" s="44">
        <v>15.23</v>
      </c>
      <c r="G58" s="44"/>
      <c r="H58" s="44"/>
      <c r="I58" s="42">
        <v>15.23</v>
      </c>
      <c r="J58" s="42"/>
      <c r="K58" s="42"/>
      <c r="L58" s="44">
        <v>15.23</v>
      </c>
      <c r="M58" s="44"/>
      <c r="N58" s="44"/>
      <c r="O58" s="42">
        <v>15.23</v>
      </c>
      <c r="P58" s="42"/>
      <c r="Q58" s="41"/>
      <c r="R58" s="44">
        <v>15.23</v>
      </c>
      <c r="S58" s="44"/>
      <c r="T58" s="44"/>
      <c r="U58" s="42">
        <v>15.23</v>
      </c>
      <c r="V58" s="42"/>
      <c r="W58" s="42"/>
      <c r="X58" s="44">
        <v>15.23</v>
      </c>
      <c r="Y58" s="44"/>
      <c r="Z58" s="44"/>
      <c r="AA58" s="42">
        <v>15.23</v>
      </c>
      <c r="AB58" s="42"/>
      <c r="AC58" s="42"/>
      <c r="AD58" s="44">
        <v>15.23</v>
      </c>
      <c r="AE58" s="44"/>
      <c r="AF58" s="44"/>
      <c r="AG58" s="42">
        <v>15.23</v>
      </c>
      <c r="AH58" s="42"/>
      <c r="AI58" s="42"/>
    </row>
    <row r="59" spans="1:35" x14ac:dyDescent="0.25">
      <c r="A59" s="8">
        <v>55</v>
      </c>
      <c r="B59" s="46">
        <v>106</v>
      </c>
      <c r="C59" s="47">
        <v>45.7</v>
      </c>
      <c r="D59" s="42">
        <f t="shared" si="1"/>
        <v>15.233333333333334</v>
      </c>
      <c r="E59" s="45" t="s">
        <v>16</v>
      </c>
      <c r="F59" s="44">
        <v>15.23</v>
      </c>
      <c r="G59" s="44"/>
      <c r="H59" s="44"/>
      <c r="I59" s="42">
        <v>15.23</v>
      </c>
      <c r="J59" s="42"/>
      <c r="K59" s="42"/>
      <c r="L59" s="44">
        <v>15.23</v>
      </c>
      <c r="M59" s="44"/>
      <c r="N59" s="44"/>
      <c r="O59" s="42">
        <v>15.23</v>
      </c>
      <c r="P59" s="42"/>
      <c r="Q59" s="41"/>
      <c r="R59" s="44">
        <v>15.23</v>
      </c>
      <c r="S59" s="44"/>
      <c r="T59" s="44"/>
      <c r="U59" s="42">
        <v>15.23</v>
      </c>
      <c r="V59" s="42"/>
      <c r="W59" s="42"/>
      <c r="X59" s="44">
        <v>15.23</v>
      </c>
      <c r="Y59" s="44"/>
      <c r="Z59" s="44"/>
      <c r="AA59" s="42">
        <v>15.23</v>
      </c>
      <c r="AB59" s="42"/>
      <c r="AC59" s="42"/>
      <c r="AD59" s="44">
        <v>15.23</v>
      </c>
      <c r="AE59" s="44"/>
      <c r="AF59" s="44"/>
      <c r="AG59" s="42">
        <v>15.23</v>
      </c>
      <c r="AH59" s="42"/>
      <c r="AI59" s="42"/>
    </row>
    <row r="60" spans="1:35" x14ac:dyDescent="0.25">
      <c r="A60" s="8">
        <v>56</v>
      </c>
      <c r="B60" s="46">
        <v>107</v>
      </c>
      <c r="C60" s="47">
        <v>37.5</v>
      </c>
      <c r="D60" s="42">
        <v>37.5</v>
      </c>
      <c r="E60" s="45" t="s">
        <v>15</v>
      </c>
      <c r="F60" s="44">
        <v>37.5</v>
      </c>
      <c r="G60" s="44"/>
      <c r="H60" s="44"/>
      <c r="I60" s="42">
        <v>37.5</v>
      </c>
      <c r="J60" s="42"/>
      <c r="K60" s="42"/>
      <c r="L60" s="44">
        <v>37.5</v>
      </c>
      <c r="M60" s="44"/>
      <c r="N60" s="44"/>
      <c r="O60" s="42">
        <v>37.5</v>
      </c>
      <c r="P60" s="42"/>
      <c r="Q60" s="41"/>
      <c r="R60" s="44">
        <v>37.5</v>
      </c>
      <c r="S60" s="44"/>
      <c r="T60" s="44"/>
      <c r="U60" s="42">
        <v>37.5</v>
      </c>
      <c r="V60" s="42"/>
      <c r="W60" s="42"/>
      <c r="X60" s="44">
        <v>37.5</v>
      </c>
      <c r="Y60" s="44"/>
      <c r="Z60" s="44"/>
      <c r="AA60" s="42">
        <v>37.5</v>
      </c>
      <c r="AB60" s="42"/>
      <c r="AC60" s="42"/>
      <c r="AD60" s="44">
        <v>37.5</v>
      </c>
      <c r="AE60" s="44"/>
      <c r="AF60" s="44"/>
      <c r="AG60" s="42">
        <v>37.5</v>
      </c>
      <c r="AH60" s="42"/>
      <c r="AI60" s="42"/>
    </row>
    <row r="61" spans="1:35" x14ac:dyDescent="0.25">
      <c r="A61" s="8">
        <v>57</v>
      </c>
      <c r="B61" s="41">
        <v>108</v>
      </c>
      <c r="C61" s="47">
        <v>45.2</v>
      </c>
      <c r="D61" s="42">
        <f>C61/3</f>
        <v>15.066666666666668</v>
      </c>
      <c r="E61" s="45" t="s">
        <v>16</v>
      </c>
      <c r="F61" s="44">
        <v>15.07</v>
      </c>
      <c r="G61" s="44"/>
      <c r="H61" s="44"/>
      <c r="I61" s="42">
        <v>15.07</v>
      </c>
      <c r="J61" s="42"/>
      <c r="K61" s="42"/>
      <c r="L61" s="44">
        <v>15.07</v>
      </c>
      <c r="M61" s="44"/>
      <c r="N61" s="44"/>
      <c r="O61" s="42">
        <v>15.07</v>
      </c>
      <c r="P61" s="42"/>
      <c r="Q61" s="41"/>
      <c r="R61" s="44">
        <v>15.07</v>
      </c>
      <c r="S61" s="44"/>
      <c r="T61" s="44"/>
      <c r="U61" s="42"/>
      <c r="V61" s="42"/>
      <c r="W61" s="42">
        <v>15.07</v>
      </c>
      <c r="X61" s="44">
        <v>15.07</v>
      </c>
      <c r="Y61" s="44"/>
      <c r="Z61" s="44"/>
      <c r="AA61" s="42"/>
      <c r="AB61" s="42"/>
      <c r="AC61" s="42">
        <v>15.07</v>
      </c>
      <c r="AD61" s="44">
        <v>15.07</v>
      </c>
      <c r="AE61" s="44"/>
      <c r="AF61" s="44"/>
      <c r="AG61" s="42"/>
      <c r="AH61" s="42"/>
      <c r="AI61" s="42">
        <v>15.07</v>
      </c>
    </row>
    <row r="62" spans="1:35" x14ac:dyDescent="0.25">
      <c r="A62" s="8">
        <v>58</v>
      </c>
      <c r="B62" s="41">
        <v>108</v>
      </c>
      <c r="C62" s="47">
        <v>45.2</v>
      </c>
      <c r="D62" s="42">
        <f t="shared" ref="D62:D63" si="2">C62/3</f>
        <v>15.066666666666668</v>
      </c>
      <c r="E62" s="45" t="s">
        <v>16</v>
      </c>
      <c r="F62" s="44">
        <v>15.07</v>
      </c>
      <c r="G62" s="44"/>
      <c r="H62" s="44"/>
      <c r="I62" s="42">
        <v>15.07</v>
      </c>
      <c r="J62" s="42"/>
      <c r="K62" s="42"/>
      <c r="L62" s="44">
        <v>15.07</v>
      </c>
      <c r="M62" s="44"/>
      <c r="N62" s="44"/>
      <c r="O62" s="42">
        <v>15.07</v>
      </c>
      <c r="P62" s="42"/>
      <c r="Q62" s="41"/>
      <c r="R62" s="44">
        <v>15.07</v>
      </c>
      <c r="S62" s="44"/>
      <c r="T62" s="44"/>
      <c r="U62" s="42"/>
      <c r="V62" s="42"/>
      <c r="W62" s="42">
        <v>15.07</v>
      </c>
      <c r="X62" s="44">
        <v>15.07</v>
      </c>
      <c r="Y62" s="44"/>
      <c r="Z62" s="44"/>
      <c r="AA62" s="42"/>
      <c r="AB62" s="42"/>
      <c r="AC62" s="42">
        <v>15.07</v>
      </c>
      <c r="AD62" s="44">
        <v>15.07</v>
      </c>
      <c r="AE62" s="44"/>
      <c r="AF62" s="44"/>
      <c r="AG62" s="42"/>
      <c r="AH62" s="42"/>
      <c r="AI62" s="42">
        <v>15.07</v>
      </c>
    </row>
    <row r="63" spans="1:35" x14ac:dyDescent="0.25">
      <c r="A63" s="8">
        <v>59</v>
      </c>
      <c r="B63" s="41">
        <v>108</v>
      </c>
      <c r="C63" s="47">
        <v>45.2</v>
      </c>
      <c r="D63" s="42">
        <f t="shared" si="2"/>
        <v>15.066666666666668</v>
      </c>
      <c r="E63" s="45" t="s">
        <v>16</v>
      </c>
      <c r="F63" s="44">
        <v>15.07</v>
      </c>
      <c r="G63" s="44"/>
      <c r="H63" s="44"/>
      <c r="I63" s="42">
        <v>15.07</v>
      </c>
      <c r="J63" s="42"/>
      <c r="K63" s="42"/>
      <c r="L63" s="44">
        <v>15.07</v>
      </c>
      <c r="M63" s="44"/>
      <c r="N63" s="44"/>
      <c r="O63" s="42">
        <v>15.07</v>
      </c>
      <c r="P63" s="42"/>
      <c r="Q63" s="41"/>
      <c r="R63" s="44">
        <v>15.07</v>
      </c>
      <c r="S63" s="44"/>
      <c r="T63" s="44"/>
      <c r="U63" s="42"/>
      <c r="V63" s="42"/>
      <c r="W63" s="42">
        <v>15.07</v>
      </c>
      <c r="X63" s="44">
        <v>15.07</v>
      </c>
      <c r="Y63" s="44"/>
      <c r="Z63" s="44"/>
      <c r="AA63" s="42"/>
      <c r="AB63" s="42"/>
      <c r="AC63" s="42">
        <v>15.07</v>
      </c>
      <c r="AD63" s="44">
        <v>15.07</v>
      </c>
      <c r="AE63" s="44"/>
      <c r="AF63" s="44"/>
      <c r="AG63" s="42"/>
      <c r="AH63" s="42"/>
      <c r="AI63" s="42">
        <v>15.07</v>
      </c>
    </row>
    <row r="64" spans="1:35" x14ac:dyDescent="0.25">
      <c r="A64" s="8">
        <v>60</v>
      </c>
      <c r="B64" s="46">
        <v>109</v>
      </c>
      <c r="C64" s="47">
        <v>45.7</v>
      </c>
      <c r="D64" s="42">
        <f>C66/3</f>
        <v>15.233333333333334</v>
      </c>
      <c r="E64" s="45" t="s">
        <v>16</v>
      </c>
      <c r="F64" s="44">
        <v>15.23</v>
      </c>
      <c r="G64" s="44"/>
      <c r="H64" s="44"/>
      <c r="I64" s="42">
        <v>15.23</v>
      </c>
      <c r="J64" s="42"/>
      <c r="K64" s="42"/>
      <c r="L64" s="44">
        <v>15.23</v>
      </c>
      <c r="M64" s="44"/>
      <c r="N64" s="44"/>
      <c r="O64" s="42">
        <v>15.23</v>
      </c>
      <c r="P64" s="42"/>
      <c r="Q64" s="41"/>
      <c r="R64" s="44">
        <v>15.23</v>
      </c>
      <c r="S64" s="44"/>
      <c r="T64" s="44"/>
      <c r="U64" s="42">
        <v>15.23</v>
      </c>
      <c r="V64" s="42"/>
      <c r="W64" s="42"/>
      <c r="X64" s="44">
        <v>15.23</v>
      </c>
      <c r="Y64" s="44"/>
      <c r="Z64" s="44"/>
      <c r="AA64" s="42">
        <v>15.23</v>
      </c>
      <c r="AB64" s="42"/>
      <c r="AC64" s="42"/>
      <c r="AD64" s="44">
        <v>15.23</v>
      </c>
      <c r="AE64" s="44"/>
      <c r="AF64" s="44"/>
      <c r="AG64" s="42">
        <v>15.23</v>
      </c>
      <c r="AH64" s="42"/>
      <c r="AI64" s="42"/>
    </row>
    <row r="65" spans="1:184" x14ac:dyDescent="0.25">
      <c r="A65" s="8">
        <v>61</v>
      </c>
      <c r="B65" s="46">
        <v>109</v>
      </c>
      <c r="C65" s="47">
        <v>45.7</v>
      </c>
      <c r="D65" s="42">
        <v>15.23</v>
      </c>
      <c r="E65" s="45" t="s">
        <v>16</v>
      </c>
      <c r="F65" s="44">
        <v>15.23</v>
      </c>
      <c r="G65" s="44"/>
      <c r="H65" s="44"/>
      <c r="I65" s="42">
        <v>15.23</v>
      </c>
      <c r="J65" s="42"/>
      <c r="K65" s="42"/>
      <c r="L65" s="44">
        <v>15.23</v>
      </c>
      <c r="M65" s="44"/>
      <c r="N65" s="44"/>
      <c r="O65" s="42">
        <v>15.23</v>
      </c>
      <c r="P65" s="42"/>
      <c r="Q65" s="41"/>
      <c r="R65" s="44">
        <v>15.23</v>
      </c>
      <c r="S65" s="44"/>
      <c r="T65" s="44"/>
      <c r="U65" s="42">
        <v>15.23</v>
      </c>
      <c r="V65" s="42"/>
      <c r="W65" s="42"/>
      <c r="X65" s="44">
        <v>15.23</v>
      </c>
      <c r="Y65" s="44"/>
      <c r="Z65" s="44"/>
      <c r="AA65" s="42">
        <v>15.23</v>
      </c>
      <c r="AB65" s="42"/>
      <c r="AC65" s="42"/>
      <c r="AD65" s="44">
        <v>15.23</v>
      </c>
      <c r="AE65" s="44"/>
      <c r="AF65" s="44"/>
      <c r="AG65" s="42">
        <v>15.23</v>
      </c>
      <c r="AH65" s="42"/>
      <c r="AI65" s="42"/>
    </row>
    <row r="66" spans="1:184" x14ac:dyDescent="0.25">
      <c r="A66" s="8">
        <v>62</v>
      </c>
      <c r="B66" s="46">
        <v>109</v>
      </c>
      <c r="C66" s="47">
        <v>45.7</v>
      </c>
      <c r="D66" s="42">
        <v>15.23</v>
      </c>
      <c r="E66" s="45" t="s">
        <v>16</v>
      </c>
      <c r="F66" s="44">
        <v>15.23</v>
      </c>
      <c r="G66" s="44"/>
      <c r="H66" s="44"/>
      <c r="I66" s="42">
        <v>15.23</v>
      </c>
      <c r="J66" s="42"/>
      <c r="K66" s="42"/>
      <c r="L66" s="44">
        <v>15.23</v>
      </c>
      <c r="M66" s="44"/>
      <c r="N66" s="44"/>
      <c r="O66" s="42">
        <v>15.23</v>
      </c>
      <c r="P66" s="42"/>
      <c r="Q66" s="41"/>
      <c r="R66" s="44">
        <v>15.23</v>
      </c>
      <c r="S66" s="44"/>
      <c r="T66" s="44"/>
      <c r="U66" s="42">
        <v>15.23</v>
      </c>
      <c r="V66" s="42"/>
      <c r="W66" s="42"/>
      <c r="X66" s="44">
        <v>15.23</v>
      </c>
      <c r="Y66" s="44"/>
      <c r="Z66" s="44"/>
      <c r="AA66" s="42">
        <v>15.23</v>
      </c>
      <c r="AB66" s="42"/>
      <c r="AC66" s="42"/>
      <c r="AD66" s="44">
        <v>15.23</v>
      </c>
      <c r="AE66" s="44"/>
      <c r="AF66" s="44"/>
      <c r="AG66" s="42">
        <v>15.23</v>
      </c>
      <c r="AH66" s="42"/>
      <c r="AI66" s="42"/>
    </row>
    <row r="67" spans="1:184" x14ac:dyDescent="0.25">
      <c r="A67" s="8">
        <v>63</v>
      </c>
      <c r="B67" s="46">
        <v>110</v>
      </c>
      <c r="C67" s="47">
        <v>37.200000000000003</v>
      </c>
      <c r="D67" s="42">
        <f>C67/3</f>
        <v>12.4</v>
      </c>
      <c r="E67" s="45" t="s">
        <v>16</v>
      </c>
      <c r="F67" s="44">
        <v>12.4</v>
      </c>
      <c r="G67" s="44"/>
      <c r="H67" s="44"/>
      <c r="I67" s="42">
        <v>12.4</v>
      </c>
      <c r="J67" s="42"/>
      <c r="K67" s="42"/>
      <c r="L67" s="44">
        <v>12.4</v>
      </c>
      <c r="M67" s="44"/>
      <c r="N67" s="44"/>
      <c r="O67" s="42">
        <v>12.4</v>
      </c>
      <c r="P67" s="42"/>
      <c r="Q67" s="41"/>
      <c r="R67" s="44">
        <v>12.4</v>
      </c>
      <c r="S67" s="44"/>
      <c r="T67" s="44"/>
      <c r="U67" s="42">
        <v>12.4</v>
      </c>
      <c r="V67" s="42"/>
      <c r="W67" s="42"/>
      <c r="X67" s="44">
        <v>12.4</v>
      </c>
      <c r="Y67" s="44"/>
      <c r="Z67" s="44"/>
      <c r="AA67" s="42">
        <v>12.4</v>
      </c>
      <c r="AB67" s="42"/>
      <c r="AC67" s="42"/>
      <c r="AD67" s="44">
        <v>12.4</v>
      </c>
      <c r="AE67" s="44"/>
      <c r="AF67" s="44"/>
      <c r="AG67" s="42">
        <v>12.4</v>
      </c>
      <c r="AH67" s="42"/>
      <c r="AI67" s="42"/>
    </row>
    <row r="68" spans="1:184" x14ac:dyDescent="0.25">
      <c r="A68" s="8">
        <v>64</v>
      </c>
      <c r="B68" s="46">
        <v>110</v>
      </c>
      <c r="C68" s="47">
        <v>37.200000000000003</v>
      </c>
      <c r="D68" s="42">
        <f>C68*2/3</f>
        <v>24.8</v>
      </c>
      <c r="E68" s="45" t="s">
        <v>17</v>
      </c>
      <c r="F68" s="44">
        <v>24.8</v>
      </c>
      <c r="G68" s="44"/>
      <c r="H68" s="44"/>
      <c r="I68" s="42">
        <v>24.8</v>
      </c>
      <c r="J68" s="42"/>
      <c r="K68" s="42"/>
      <c r="L68" s="44">
        <v>24.8</v>
      </c>
      <c r="M68" s="44"/>
      <c r="N68" s="44"/>
      <c r="O68" s="42">
        <v>24.8</v>
      </c>
      <c r="P68" s="42"/>
      <c r="Q68" s="41"/>
      <c r="R68" s="44">
        <v>24.8</v>
      </c>
      <c r="S68" s="44"/>
      <c r="T68" s="44"/>
      <c r="U68" s="42">
        <v>24.8</v>
      </c>
      <c r="V68" s="42"/>
      <c r="W68" s="42"/>
      <c r="X68" s="44">
        <v>24.8</v>
      </c>
      <c r="Y68" s="44"/>
      <c r="Z68" s="44"/>
      <c r="AA68" s="42">
        <v>24.8</v>
      </c>
      <c r="AB68" s="42"/>
      <c r="AC68" s="42"/>
      <c r="AD68" s="44">
        <v>24.8</v>
      </c>
      <c r="AE68" s="44"/>
      <c r="AF68" s="44"/>
      <c r="AG68" s="42">
        <v>24.8</v>
      </c>
      <c r="AH68" s="42"/>
      <c r="AI68" s="42"/>
    </row>
    <row r="69" spans="1:184" x14ac:dyDescent="0.25">
      <c r="A69" s="8">
        <v>65</v>
      </c>
      <c r="B69" s="46">
        <v>111</v>
      </c>
      <c r="C69" s="47">
        <v>45.8</v>
      </c>
      <c r="D69" s="42">
        <v>45.8</v>
      </c>
      <c r="E69" s="45" t="s">
        <v>15</v>
      </c>
      <c r="F69" s="44"/>
      <c r="G69" s="44">
        <v>45.8</v>
      </c>
      <c r="H69" s="44"/>
      <c r="I69" s="42">
        <v>45.8</v>
      </c>
      <c r="J69" s="42"/>
      <c r="K69" s="42"/>
      <c r="L69" s="44"/>
      <c r="M69" s="44"/>
      <c r="N69" s="44">
        <v>45.8</v>
      </c>
      <c r="O69" s="42">
        <v>45.8</v>
      </c>
      <c r="P69" s="42"/>
      <c r="Q69" s="41"/>
      <c r="R69" s="44">
        <v>45.8</v>
      </c>
      <c r="S69" s="44"/>
      <c r="T69" s="44"/>
      <c r="U69" s="42"/>
      <c r="V69" s="42"/>
      <c r="W69" s="42">
        <v>45.8</v>
      </c>
      <c r="X69" s="44">
        <v>45.8</v>
      </c>
      <c r="Y69" s="44"/>
      <c r="Z69" s="44"/>
      <c r="AA69" s="42"/>
      <c r="AB69" s="42"/>
      <c r="AC69" s="42">
        <v>45.8</v>
      </c>
      <c r="AD69" s="44">
        <v>45.8</v>
      </c>
      <c r="AE69" s="44"/>
      <c r="AF69" s="44"/>
      <c r="AG69" s="42"/>
      <c r="AH69" s="42"/>
      <c r="AI69" s="42">
        <v>45.8</v>
      </c>
    </row>
    <row r="70" spans="1:184" s="9" customFormat="1" ht="17.25" customHeight="1" x14ac:dyDescent="0.25">
      <c r="A70" s="8">
        <v>66</v>
      </c>
      <c r="B70" s="49">
        <v>112</v>
      </c>
      <c r="C70" s="50">
        <v>45</v>
      </c>
      <c r="D70" s="51">
        <v>45</v>
      </c>
      <c r="E70" s="52" t="s">
        <v>15</v>
      </c>
      <c r="F70" s="53">
        <v>45</v>
      </c>
      <c r="G70" s="53"/>
      <c r="H70" s="53"/>
      <c r="I70" s="51">
        <v>45</v>
      </c>
      <c r="J70" s="51"/>
      <c r="K70" s="51"/>
      <c r="L70" s="53">
        <v>45</v>
      </c>
      <c r="M70" s="53"/>
      <c r="N70" s="53"/>
      <c r="O70" s="51">
        <v>45</v>
      </c>
      <c r="P70" s="54"/>
      <c r="Q70" s="51"/>
      <c r="R70" s="53">
        <v>45</v>
      </c>
      <c r="S70" s="53"/>
      <c r="T70" s="53"/>
      <c r="U70" s="51">
        <v>45</v>
      </c>
      <c r="V70" s="51"/>
      <c r="W70" s="51"/>
      <c r="X70" s="53">
        <v>45</v>
      </c>
      <c r="Y70" s="53"/>
      <c r="Z70" s="53"/>
      <c r="AA70" s="51">
        <v>45</v>
      </c>
      <c r="AB70" s="51"/>
      <c r="AC70" s="51"/>
      <c r="AD70" s="53">
        <v>45</v>
      </c>
      <c r="AE70" s="53"/>
      <c r="AF70" s="53"/>
      <c r="AG70" s="51">
        <v>45</v>
      </c>
      <c r="AH70" s="51"/>
      <c r="AI70" s="51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</row>
    <row r="71" spans="1:184" s="9" customFormat="1" ht="17.25" customHeight="1" x14ac:dyDescent="0.25">
      <c r="A71" s="8">
        <v>67</v>
      </c>
      <c r="B71" s="49">
        <v>113</v>
      </c>
      <c r="C71" s="50">
        <v>37.5</v>
      </c>
      <c r="D71" s="51">
        <f>C71/2</f>
        <v>18.75</v>
      </c>
      <c r="E71" s="52" t="s">
        <v>9</v>
      </c>
      <c r="F71" s="53"/>
      <c r="G71" s="53"/>
      <c r="H71" s="53">
        <v>18.75</v>
      </c>
      <c r="I71" s="51"/>
      <c r="J71" s="51"/>
      <c r="K71" s="51">
        <v>18.75</v>
      </c>
      <c r="L71" s="53">
        <v>18.75</v>
      </c>
      <c r="M71" s="53"/>
      <c r="N71" s="53"/>
      <c r="O71" s="51"/>
      <c r="P71" s="54"/>
      <c r="Q71" s="51">
        <v>18.75</v>
      </c>
      <c r="R71" s="53">
        <v>18.75</v>
      </c>
      <c r="S71" s="53"/>
      <c r="T71" s="53"/>
      <c r="U71" s="51">
        <v>18.75</v>
      </c>
      <c r="V71" s="51"/>
      <c r="W71" s="51"/>
      <c r="X71" s="53">
        <v>18.75</v>
      </c>
      <c r="Y71" s="53"/>
      <c r="Z71" s="53"/>
      <c r="AA71" s="51">
        <v>18.75</v>
      </c>
      <c r="AB71" s="51"/>
      <c r="AC71" s="51"/>
      <c r="AD71" s="53">
        <v>18.75</v>
      </c>
      <c r="AE71" s="53"/>
      <c r="AF71" s="53"/>
      <c r="AG71" s="51">
        <v>18.75</v>
      </c>
      <c r="AH71" s="51"/>
      <c r="AI71" s="51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</row>
    <row r="72" spans="1:184" s="9" customFormat="1" ht="17.25" customHeight="1" x14ac:dyDescent="0.25">
      <c r="A72" s="8">
        <v>68</v>
      </c>
      <c r="B72" s="49">
        <v>113</v>
      </c>
      <c r="C72" s="50">
        <v>37.5</v>
      </c>
      <c r="D72" s="51">
        <f>C72/2</f>
        <v>18.75</v>
      </c>
      <c r="E72" s="52" t="s">
        <v>9</v>
      </c>
      <c r="F72" s="53"/>
      <c r="G72" s="53"/>
      <c r="H72" s="53">
        <v>18.75</v>
      </c>
      <c r="I72" s="51"/>
      <c r="J72" s="51"/>
      <c r="K72" s="51">
        <v>18.75</v>
      </c>
      <c r="L72" s="53">
        <v>18.75</v>
      </c>
      <c r="M72" s="53"/>
      <c r="N72" s="53"/>
      <c r="O72" s="51"/>
      <c r="P72" s="54"/>
      <c r="Q72" s="51">
        <v>18.75</v>
      </c>
      <c r="R72" s="53"/>
      <c r="S72" s="53">
        <v>18.75</v>
      </c>
      <c r="T72" s="53"/>
      <c r="U72" s="51">
        <v>18.75</v>
      </c>
      <c r="V72" s="51"/>
      <c r="W72" s="51"/>
      <c r="X72" s="53"/>
      <c r="Y72" s="53">
        <v>18.75</v>
      </c>
      <c r="Z72" s="53"/>
      <c r="AA72" s="51">
        <v>18.75</v>
      </c>
      <c r="AB72" s="51"/>
      <c r="AC72" s="51"/>
      <c r="AD72" s="53"/>
      <c r="AE72" s="53">
        <v>18.75</v>
      </c>
      <c r="AF72" s="53"/>
      <c r="AG72" s="51">
        <v>18.75</v>
      </c>
      <c r="AH72" s="51"/>
      <c r="AI72" s="51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</row>
    <row r="73" spans="1:184" s="9" customFormat="1" ht="17.25" customHeight="1" x14ac:dyDescent="0.25">
      <c r="A73" s="8">
        <v>69</v>
      </c>
      <c r="B73" s="49">
        <v>114</v>
      </c>
      <c r="C73" s="50">
        <v>45</v>
      </c>
      <c r="D73" s="51">
        <v>45</v>
      </c>
      <c r="E73" s="52" t="s">
        <v>15</v>
      </c>
      <c r="F73" s="53">
        <v>45</v>
      </c>
      <c r="G73" s="53"/>
      <c r="H73" s="53"/>
      <c r="I73" s="51">
        <v>45</v>
      </c>
      <c r="J73" s="51"/>
      <c r="K73" s="51"/>
      <c r="L73" s="53">
        <v>45</v>
      </c>
      <c r="M73" s="53"/>
      <c r="N73" s="53"/>
      <c r="O73" s="51">
        <v>45</v>
      </c>
      <c r="P73" s="54"/>
      <c r="Q73" s="51"/>
      <c r="R73" s="53">
        <v>45</v>
      </c>
      <c r="S73" s="53"/>
      <c r="T73" s="53"/>
      <c r="U73" s="51">
        <v>45</v>
      </c>
      <c r="V73" s="51"/>
      <c r="W73" s="51"/>
      <c r="X73" s="53">
        <v>45</v>
      </c>
      <c r="Y73" s="53"/>
      <c r="Z73" s="53"/>
      <c r="AA73" s="51">
        <v>45</v>
      </c>
      <c r="AB73" s="51"/>
      <c r="AC73" s="51"/>
      <c r="AD73" s="53">
        <v>45</v>
      </c>
      <c r="AE73" s="53"/>
      <c r="AF73" s="53"/>
      <c r="AG73" s="51">
        <v>45</v>
      </c>
      <c r="AH73" s="51"/>
      <c r="AI73" s="51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</row>
    <row r="74" spans="1:184" x14ac:dyDescent="0.25">
      <c r="A74" s="8">
        <v>70</v>
      </c>
      <c r="B74" s="46">
        <v>91</v>
      </c>
      <c r="C74" s="47">
        <v>45.9</v>
      </c>
      <c r="D74" s="42">
        <f>C74/4</f>
        <v>11.475</v>
      </c>
      <c r="E74" s="45" t="s">
        <v>14</v>
      </c>
      <c r="F74" s="44">
        <v>11.48</v>
      </c>
      <c r="G74" s="44"/>
      <c r="H74" s="44"/>
      <c r="I74" s="42">
        <v>11.48</v>
      </c>
      <c r="J74" s="42"/>
      <c r="K74" s="42"/>
      <c r="L74" s="44">
        <v>11.48</v>
      </c>
      <c r="M74" s="44"/>
      <c r="N74" s="44"/>
      <c r="O74" s="42">
        <v>11.48</v>
      </c>
      <c r="P74" s="42"/>
      <c r="Q74" s="41"/>
      <c r="R74" s="44">
        <v>11.48</v>
      </c>
      <c r="S74" s="44"/>
      <c r="T74" s="44"/>
      <c r="U74" s="42">
        <v>11.48</v>
      </c>
      <c r="V74" s="42"/>
      <c r="W74" s="42"/>
      <c r="X74" s="44">
        <v>11.48</v>
      </c>
      <c r="Y74" s="44"/>
      <c r="Z74" s="44"/>
      <c r="AA74" s="42">
        <v>11.48</v>
      </c>
      <c r="AB74" s="42"/>
      <c r="AC74" s="42"/>
      <c r="AD74" s="44">
        <v>11.48</v>
      </c>
      <c r="AE74" s="44"/>
      <c r="AF74" s="44"/>
      <c r="AG74" s="42">
        <v>11.48</v>
      </c>
      <c r="AH74" s="42"/>
      <c r="AI74" s="42"/>
    </row>
    <row r="75" spans="1:184" x14ac:dyDescent="0.25">
      <c r="A75" s="8">
        <v>71</v>
      </c>
      <c r="B75" s="46">
        <v>91</v>
      </c>
      <c r="C75" s="47">
        <v>45.9</v>
      </c>
      <c r="D75" s="42">
        <f>C75/4</f>
        <v>11.475</v>
      </c>
      <c r="E75" s="45" t="s">
        <v>14</v>
      </c>
      <c r="F75" s="44">
        <v>11.48</v>
      </c>
      <c r="G75" s="44"/>
      <c r="H75" s="44"/>
      <c r="I75" s="42">
        <v>11.48</v>
      </c>
      <c r="J75" s="42"/>
      <c r="K75" s="42"/>
      <c r="L75" s="44">
        <v>11.48</v>
      </c>
      <c r="M75" s="44"/>
      <c r="N75" s="44"/>
      <c r="O75" s="42">
        <v>11.48</v>
      </c>
      <c r="P75" s="42"/>
      <c r="Q75" s="41"/>
      <c r="R75" s="44">
        <v>11.48</v>
      </c>
      <c r="S75" s="44"/>
      <c r="T75" s="44"/>
      <c r="U75" s="42">
        <v>11.48</v>
      </c>
      <c r="V75" s="42"/>
      <c r="W75" s="42"/>
      <c r="X75" s="44">
        <v>11.48</v>
      </c>
      <c r="Y75" s="44"/>
      <c r="Z75" s="44"/>
      <c r="AA75" s="42">
        <v>11.48</v>
      </c>
      <c r="AB75" s="42"/>
      <c r="AC75" s="42"/>
      <c r="AD75" s="44">
        <v>11.48</v>
      </c>
      <c r="AE75" s="44"/>
      <c r="AF75" s="44"/>
      <c r="AG75" s="42">
        <v>11.48</v>
      </c>
      <c r="AH75" s="42"/>
      <c r="AI75" s="42"/>
    </row>
    <row r="76" spans="1:184" x14ac:dyDescent="0.25">
      <c r="A76" s="8">
        <v>72</v>
      </c>
      <c r="B76" s="46">
        <v>92</v>
      </c>
      <c r="C76" s="47">
        <v>24.1</v>
      </c>
      <c r="D76" s="42">
        <v>24.1</v>
      </c>
      <c r="E76" s="45" t="s">
        <v>15</v>
      </c>
      <c r="F76" s="44">
        <v>24.1</v>
      </c>
      <c r="G76" s="44"/>
      <c r="H76" s="44"/>
      <c r="I76" s="42">
        <v>24.1</v>
      </c>
      <c r="J76" s="42"/>
      <c r="K76" s="42"/>
      <c r="L76" s="44">
        <v>24.1</v>
      </c>
      <c r="M76" s="44"/>
      <c r="N76" s="44"/>
      <c r="O76" s="42">
        <v>24.1</v>
      </c>
      <c r="P76" s="42"/>
      <c r="Q76" s="41"/>
      <c r="R76" s="44">
        <v>24.1</v>
      </c>
      <c r="S76" s="44"/>
      <c r="T76" s="44"/>
      <c r="U76" s="42">
        <v>24.1</v>
      </c>
      <c r="V76" s="42"/>
      <c r="W76" s="42"/>
      <c r="X76" s="44">
        <v>24.1</v>
      </c>
      <c r="Y76" s="44"/>
      <c r="Z76" s="44"/>
      <c r="AA76" s="42">
        <v>24.1</v>
      </c>
      <c r="AB76" s="42"/>
      <c r="AC76" s="42"/>
      <c r="AD76" s="44">
        <v>24.1</v>
      </c>
      <c r="AE76" s="44"/>
      <c r="AF76" s="44"/>
      <c r="AG76" s="42">
        <v>24.1</v>
      </c>
      <c r="AH76" s="42"/>
      <c r="AI76" s="42"/>
    </row>
    <row r="77" spans="1:184" x14ac:dyDescent="0.25">
      <c r="A77" s="8">
        <v>73</v>
      </c>
      <c r="B77" s="46">
        <v>93</v>
      </c>
      <c r="C77" s="47">
        <v>45.4</v>
      </c>
      <c r="D77" s="42">
        <f>C77/4</f>
        <v>11.35</v>
      </c>
      <c r="E77" s="45" t="s">
        <v>14</v>
      </c>
      <c r="F77" s="44">
        <v>11.35</v>
      </c>
      <c r="G77" s="44"/>
      <c r="H77" s="44"/>
      <c r="I77" s="42">
        <v>11.35</v>
      </c>
      <c r="J77" s="42"/>
      <c r="K77" s="42"/>
      <c r="L77" s="44">
        <v>11.35</v>
      </c>
      <c r="M77" s="44"/>
      <c r="N77" s="44"/>
      <c r="O77" s="42">
        <v>11.35</v>
      </c>
      <c r="P77" s="42"/>
      <c r="Q77" s="41"/>
      <c r="R77" s="44">
        <v>11.35</v>
      </c>
      <c r="S77" s="44"/>
      <c r="T77" s="44"/>
      <c r="U77" s="42">
        <v>11.35</v>
      </c>
      <c r="V77" s="42"/>
      <c r="W77" s="42"/>
      <c r="X77" s="44">
        <v>11.35</v>
      </c>
      <c r="Y77" s="44"/>
      <c r="Z77" s="44"/>
      <c r="AA77" s="42">
        <v>11.35</v>
      </c>
      <c r="AB77" s="42"/>
      <c r="AC77" s="42"/>
      <c r="AD77" s="44">
        <v>11.35</v>
      </c>
      <c r="AE77" s="44"/>
      <c r="AF77" s="44"/>
      <c r="AG77" s="42">
        <v>11.35</v>
      </c>
      <c r="AH77" s="42"/>
      <c r="AI77" s="42"/>
    </row>
    <row r="78" spans="1:184" x14ac:dyDescent="0.25">
      <c r="A78" s="8">
        <v>74</v>
      </c>
      <c r="B78" s="46">
        <v>93</v>
      </c>
      <c r="C78" s="47">
        <v>45.4</v>
      </c>
      <c r="D78" s="42">
        <f t="shared" ref="D78:D80" si="3">C78/4</f>
        <v>11.35</v>
      </c>
      <c r="E78" s="45" t="s">
        <v>14</v>
      </c>
      <c r="F78" s="44">
        <v>11.35</v>
      </c>
      <c r="G78" s="44"/>
      <c r="H78" s="44"/>
      <c r="I78" s="42">
        <v>11.35</v>
      </c>
      <c r="J78" s="42"/>
      <c r="K78" s="42"/>
      <c r="L78" s="44">
        <v>11.35</v>
      </c>
      <c r="M78" s="44"/>
      <c r="N78" s="44"/>
      <c r="O78" s="42">
        <v>11.35</v>
      </c>
      <c r="P78" s="42"/>
      <c r="Q78" s="41"/>
      <c r="R78" s="44">
        <v>11.35</v>
      </c>
      <c r="S78" s="44"/>
      <c r="T78" s="44"/>
      <c r="U78" s="42">
        <v>11.35</v>
      </c>
      <c r="V78" s="42"/>
      <c r="W78" s="42"/>
      <c r="X78" s="44">
        <v>11.35</v>
      </c>
      <c r="Y78" s="44"/>
      <c r="Z78" s="44"/>
      <c r="AA78" s="42">
        <v>11.35</v>
      </c>
      <c r="AB78" s="42"/>
      <c r="AC78" s="42"/>
      <c r="AD78" s="44">
        <v>11.35</v>
      </c>
      <c r="AE78" s="44"/>
      <c r="AF78" s="44"/>
      <c r="AG78" s="42">
        <v>11.35</v>
      </c>
      <c r="AH78" s="42"/>
      <c r="AI78" s="42"/>
    </row>
    <row r="79" spans="1:184" x14ac:dyDescent="0.25">
      <c r="A79" s="8">
        <v>75</v>
      </c>
      <c r="B79" s="46">
        <v>93</v>
      </c>
      <c r="C79" s="47">
        <v>45.4</v>
      </c>
      <c r="D79" s="42">
        <f t="shared" si="3"/>
        <v>11.35</v>
      </c>
      <c r="E79" s="45" t="s">
        <v>14</v>
      </c>
      <c r="F79" s="44">
        <v>11.35</v>
      </c>
      <c r="G79" s="44"/>
      <c r="H79" s="44"/>
      <c r="I79" s="42">
        <v>11.35</v>
      </c>
      <c r="J79" s="42"/>
      <c r="K79" s="42"/>
      <c r="L79" s="44">
        <v>11.35</v>
      </c>
      <c r="M79" s="44"/>
      <c r="N79" s="44"/>
      <c r="O79" s="42">
        <v>11.35</v>
      </c>
      <c r="P79" s="42"/>
      <c r="Q79" s="41"/>
      <c r="R79" s="44">
        <v>11.35</v>
      </c>
      <c r="S79" s="44"/>
      <c r="T79" s="44"/>
      <c r="U79" s="42">
        <v>11.35</v>
      </c>
      <c r="V79" s="42"/>
      <c r="W79" s="42"/>
      <c r="X79" s="44">
        <v>11.35</v>
      </c>
      <c r="Y79" s="44"/>
      <c r="Z79" s="44"/>
      <c r="AA79" s="42">
        <v>11.35</v>
      </c>
      <c r="AB79" s="42"/>
      <c r="AC79" s="42"/>
      <c r="AD79" s="44">
        <v>11.35</v>
      </c>
      <c r="AE79" s="44"/>
      <c r="AF79" s="44"/>
      <c r="AG79" s="42">
        <v>11.35</v>
      </c>
      <c r="AH79" s="42"/>
      <c r="AI79" s="42"/>
    </row>
    <row r="80" spans="1:184" x14ac:dyDescent="0.25">
      <c r="A80" s="8">
        <v>76</v>
      </c>
      <c r="B80" s="46">
        <v>93</v>
      </c>
      <c r="C80" s="47">
        <v>45.4</v>
      </c>
      <c r="D80" s="42">
        <f t="shared" si="3"/>
        <v>11.35</v>
      </c>
      <c r="E80" s="45" t="s">
        <v>14</v>
      </c>
      <c r="F80" s="44">
        <v>11.35</v>
      </c>
      <c r="G80" s="44"/>
      <c r="H80" s="44"/>
      <c r="I80" s="42">
        <v>11.35</v>
      </c>
      <c r="J80" s="42"/>
      <c r="K80" s="42"/>
      <c r="L80" s="44">
        <v>11.35</v>
      </c>
      <c r="M80" s="44"/>
      <c r="N80" s="44"/>
      <c r="O80" s="42">
        <v>11.35</v>
      </c>
      <c r="P80" s="42"/>
      <c r="Q80" s="41"/>
      <c r="R80" s="44">
        <v>11.35</v>
      </c>
      <c r="S80" s="44"/>
      <c r="T80" s="44"/>
      <c r="U80" s="42">
        <v>11.35</v>
      </c>
      <c r="V80" s="42"/>
      <c r="W80" s="42"/>
      <c r="X80" s="44">
        <v>11.35</v>
      </c>
      <c r="Y80" s="44"/>
      <c r="Z80" s="44"/>
      <c r="AA80" s="42">
        <v>11.35</v>
      </c>
      <c r="AB80" s="42"/>
      <c r="AC80" s="42"/>
      <c r="AD80" s="44">
        <v>11.35</v>
      </c>
      <c r="AE80" s="44"/>
      <c r="AF80" s="44"/>
      <c r="AG80" s="42">
        <v>11.35</v>
      </c>
      <c r="AH80" s="42"/>
      <c r="AI80" s="42"/>
    </row>
    <row r="81" spans="1:35" x14ac:dyDescent="0.25">
      <c r="A81" s="8">
        <v>77</v>
      </c>
      <c r="B81" s="46">
        <v>94</v>
      </c>
      <c r="C81" s="47">
        <v>45.5</v>
      </c>
      <c r="D81" s="42">
        <v>45.5</v>
      </c>
      <c r="E81" s="45" t="s">
        <v>15</v>
      </c>
      <c r="F81" s="44">
        <v>45.5</v>
      </c>
      <c r="G81" s="44"/>
      <c r="H81" s="44"/>
      <c r="I81" s="42">
        <v>45.5</v>
      </c>
      <c r="J81" s="42"/>
      <c r="K81" s="42"/>
      <c r="L81" s="44">
        <v>45.5</v>
      </c>
      <c r="M81" s="44"/>
      <c r="N81" s="44"/>
      <c r="O81" s="42"/>
      <c r="P81" s="42"/>
      <c r="Q81" s="42">
        <v>45.5</v>
      </c>
      <c r="R81" s="44">
        <v>45.5</v>
      </c>
      <c r="S81" s="44"/>
      <c r="T81" s="44"/>
      <c r="U81" s="42"/>
      <c r="V81" s="42"/>
      <c r="W81" s="42">
        <v>45.5</v>
      </c>
      <c r="X81" s="44">
        <v>45.5</v>
      </c>
      <c r="Y81" s="44"/>
      <c r="Z81" s="44"/>
      <c r="AA81" s="42"/>
      <c r="AB81" s="42"/>
      <c r="AC81" s="42">
        <v>45.5</v>
      </c>
      <c r="AD81" s="44">
        <v>45.5</v>
      </c>
      <c r="AE81" s="44"/>
      <c r="AF81" s="44"/>
      <c r="AG81" s="42"/>
      <c r="AH81" s="42"/>
      <c r="AI81" s="42">
        <v>45.5</v>
      </c>
    </row>
    <row r="82" spans="1:35" x14ac:dyDescent="0.25">
      <c r="A82" s="8">
        <v>78</v>
      </c>
      <c r="B82" s="46">
        <v>95</v>
      </c>
      <c r="C82" s="47">
        <v>24</v>
      </c>
      <c r="D82" s="42">
        <v>12</v>
      </c>
      <c r="E82" s="45" t="s">
        <v>9</v>
      </c>
      <c r="F82" s="44">
        <v>12</v>
      </c>
      <c r="G82" s="44"/>
      <c r="H82" s="44"/>
      <c r="I82" s="42">
        <v>12</v>
      </c>
      <c r="J82" s="42"/>
      <c r="K82" s="42"/>
      <c r="L82" s="44">
        <v>12</v>
      </c>
      <c r="M82" s="44"/>
      <c r="N82" s="44"/>
      <c r="O82" s="42">
        <v>12</v>
      </c>
      <c r="P82" s="42"/>
      <c r="Q82" s="41"/>
      <c r="R82" s="44">
        <v>12</v>
      </c>
      <c r="S82" s="44"/>
      <c r="T82" s="44"/>
      <c r="U82" s="42">
        <v>12</v>
      </c>
      <c r="V82" s="42"/>
      <c r="W82" s="42"/>
      <c r="X82" s="44">
        <v>12</v>
      </c>
      <c r="Y82" s="44"/>
      <c r="Z82" s="44"/>
      <c r="AA82" s="42">
        <v>12</v>
      </c>
      <c r="AB82" s="42"/>
      <c r="AC82" s="42"/>
      <c r="AD82" s="44">
        <v>12</v>
      </c>
      <c r="AE82" s="44"/>
      <c r="AF82" s="44"/>
      <c r="AG82" s="42">
        <v>12</v>
      </c>
      <c r="AH82" s="42"/>
      <c r="AI82" s="42"/>
    </row>
    <row r="83" spans="1:35" x14ac:dyDescent="0.25">
      <c r="A83" s="8">
        <v>79</v>
      </c>
      <c r="B83" s="46">
        <v>95</v>
      </c>
      <c r="C83" s="47">
        <v>24</v>
      </c>
      <c r="D83" s="42">
        <v>12</v>
      </c>
      <c r="E83" s="45" t="s">
        <v>9</v>
      </c>
      <c r="F83" s="44">
        <v>12</v>
      </c>
      <c r="G83" s="44"/>
      <c r="H83" s="44"/>
      <c r="I83" s="42">
        <v>12</v>
      </c>
      <c r="J83" s="42"/>
      <c r="K83" s="42"/>
      <c r="L83" s="44">
        <v>12</v>
      </c>
      <c r="M83" s="44"/>
      <c r="N83" s="44"/>
      <c r="O83" s="42">
        <v>12</v>
      </c>
      <c r="P83" s="42"/>
      <c r="Q83" s="41"/>
      <c r="R83" s="44">
        <v>12</v>
      </c>
      <c r="S83" s="44"/>
      <c r="T83" s="44"/>
      <c r="U83" s="42">
        <v>12</v>
      </c>
      <c r="V83" s="42"/>
      <c r="W83" s="42"/>
      <c r="X83" s="44">
        <v>12</v>
      </c>
      <c r="Y83" s="44"/>
      <c r="Z83" s="44"/>
      <c r="AA83" s="42">
        <v>12</v>
      </c>
      <c r="AB83" s="42"/>
      <c r="AC83" s="42"/>
      <c r="AD83" s="44">
        <v>12</v>
      </c>
      <c r="AE83" s="44"/>
      <c r="AF83" s="44"/>
      <c r="AG83" s="42">
        <v>12</v>
      </c>
      <c r="AH83" s="42"/>
      <c r="AI83" s="42"/>
    </row>
    <row r="84" spans="1:35" x14ac:dyDescent="0.25">
      <c r="A84" s="8">
        <v>80</v>
      </c>
      <c r="B84" s="46">
        <v>96</v>
      </c>
      <c r="C84" s="47">
        <v>59.3</v>
      </c>
      <c r="D84" s="47">
        <v>59.3</v>
      </c>
      <c r="E84" s="45" t="s">
        <v>15</v>
      </c>
      <c r="F84" s="44">
        <v>59.3</v>
      </c>
      <c r="G84" s="44"/>
      <c r="H84" s="44"/>
      <c r="I84" s="42">
        <v>59.3</v>
      </c>
      <c r="J84" s="42"/>
      <c r="K84" s="42"/>
      <c r="L84" s="44">
        <v>59.3</v>
      </c>
      <c r="M84" s="44"/>
      <c r="N84" s="44"/>
      <c r="O84" s="42">
        <v>59.3</v>
      </c>
      <c r="P84" s="42"/>
      <c r="Q84" s="41"/>
      <c r="R84" s="44">
        <v>59.3</v>
      </c>
      <c r="S84" s="44"/>
      <c r="T84" s="44"/>
      <c r="U84" s="47">
        <v>59.3</v>
      </c>
      <c r="V84" s="42"/>
      <c r="W84" s="42"/>
      <c r="X84" s="44">
        <v>59.3</v>
      </c>
      <c r="Y84" s="44"/>
      <c r="Z84" s="44"/>
      <c r="AA84" s="47">
        <v>59.3</v>
      </c>
      <c r="AB84" s="42"/>
      <c r="AC84" s="42"/>
      <c r="AD84" s="44">
        <v>59.3</v>
      </c>
      <c r="AE84" s="44"/>
      <c r="AF84" s="44"/>
      <c r="AG84" s="47">
        <v>59.3</v>
      </c>
      <c r="AH84" s="42"/>
      <c r="AI84" s="42"/>
    </row>
    <row r="85" spans="1:35" x14ac:dyDescent="0.25">
      <c r="A85" s="8">
        <v>81</v>
      </c>
      <c r="B85" s="46">
        <v>97</v>
      </c>
      <c r="C85" s="47">
        <v>45.7</v>
      </c>
      <c r="D85" s="42">
        <v>45.7</v>
      </c>
      <c r="E85" s="45" t="s">
        <v>15</v>
      </c>
      <c r="F85" s="44">
        <v>45.7</v>
      </c>
      <c r="G85" s="44"/>
      <c r="H85" s="44"/>
      <c r="I85" s="42">
        <v>45.7</v>
      </c>
      <c r="J85" s="42"/>
      <c r="K85" s="42"/>
      <c r="L85" s="44"/>
      <c r="M85" s="44"/>
      <c r="N85" s="44">
        <v>45.7</v>
      </c>
      <c r="O85" s="42">
        <v>45.7</v>
      </c>
      <c r="P85" s="42"/>
      <c r="Q85" s="41"/>
      <c r="R85" s="44">
        <v>45.7</v>
      </c>
      <c r="S85" s="44"/>
      <c r="T85" s="44"/>
      <c r="U85" s="42">
        <v>45.7</v>
      </c>
      <c r="V85" s="42"/>
      <c r="W85" s="42"/>
      <c r="X85" s="44">
        <v>45.7</v>
      </c>
      <c r="Y85" s="44"/>
      <c r="Z85" s="44"/>
      <c r="AA85" s="42">
        <v>45.7</v>
      </c>
      <c r="AB85" s="42"/>
      <c r="AC85" s="42"/>
      <c r="AD85" s="44">
        <v>45.7</v>
      </c>
      <c r="AE85" s="44"/>
      <c r="AF85" s="44"/>
      <c r="AG85" s="42">
        <v>45.7</v>
      </c>
      <c r="AH85" s="42"/>
      <c r="AI85" s="42"/>
    </row>
    <row r="86" spans="1:35" x14ac:dyDescent="0.25">
      <c r="A86" s="8">
        <v>82</v>
      </c>
      <c r="B86" s="41">
        <v>99</v>
      </c>
      <c r="C86" s="42">
        <v>58.5</v>
      </c>
      <c r="D86" s="42">
        <v>58.5</v>
      </c>
      <c r="E86" s="45" t="s">
        <v>15</v>
      </c>
      <c r="F86" s="44">
        <v>58.5</v>
      </c>
      <c r="G86" s="44"/>
      <c r="H86" s="44"/>
      <c r="I86" s="42">
        <v>58.5</v>
      </c>
      <c r="J86" s="42"/>
      <c r="K86" s="42"/>
      <c r="L86" s="44">
        <v>58.5</v>
      </c>
      <c r="M86" s="44"/>
      <c r="N86" s="44"/>
      <c r="O86" s="42">
        <v>58.5</v>
      </c>
      <c r="P86" s="42"/>
      <c r="Q86" s="41"/>
      <c r="R86" s="44">
        <v>58.5</v>
      </c>
      <c r="S86" s="44"/>
      <c r="T86" s="44"/>
      <c r="U86" s="42">
        <v>58.5</v>
      </c>
      <c r="V86" s="42"/>
      <c r="W86" s="42"/>
      <c r="X86" s="44">
        <v>58.5</v>
      </c>
      <c r="Y86" s="44"/>
      <c r="Z86" s="44"/>
      <c r="AA86" s="42">
        <v>58.5</v>
      </c>
      <c r="AB86" s="42"/>
      <c r="AC86" s="42"/>
      <c r="AD86" s="44">
        <v>58.5</v>
      </c>
      <c r="AE86" s="44"/>
      <c r="AF86" s="44"/>
      <c r="AG86" s="42">
        <v>58.5</v>
      </c>
      <c r="AH86" s="42"/>
      <c r="AI86" s="42"/>
    </row>
    <row r="87" spans="1:35" x14ac:dyDescent="0.25">
      <c r="A87" s="8">
        <v>83</v>
      </c>
      <c r="B87" s="46">
        <v>103</v>
      </c>
      <c r="C87" s="47">
        <v>44.9</v>
      </c>
      <c r="D87" s="42">
        <f>C87/3</f>
        <v>14.966666666666667</v>
      </c>
      <c r="E87" s="45" t="s">
        <v>16</v>
      </c>
      <c r="F87" s="44">
        <v>14.97</v>
      </c>
      <c r="G87" s="44"/>
      <c r="H87" s="44"/>
      <c r="I87" s="42">
        <v>14.97</v>
      </c>
      <c r="J87" s="42"/>
      <c r="K87" s="42"/>
      <c r="L87" s="44">
        <v>14.97</v>
      </c>
      <c r="M87" s="44"/>
      <c r="N87" s="44"/>
      <c r="O87" s="42">
        <v>14.97</v>
      </c>
      <c r="P87" s="42"/>
      <c r="Q87" s="41"/>
      <c r="R87" s="44">
        <v>14.97</v>
      </c>
      <c r="S87" s="44"/>
      <c r="T87" s="44"/>
      <c r="U87" s="42">
        <v>14.97</v>
      </c>
      <c r="V87" s="42"/>
      <c r="W87" s="42"/>
      <c r="X87" s="44">
        <v>14.97</v>
      </c>
      <c r="Y87" s="44"/>
      <c r="Z87" s="44"/>
      <c r="AA87" s="42">
        <v>14.97</v>
      </c>
      <c r="AB87" s="42"/>
      <c r="AC87" s="42"/>
      <c r="AD87" s="44">
        <v>14.97</v>
      </c>
      <c r="AE87" s="44"/>
      <c r="AF87" s="44"/>
      <c r="AG87" s="42">
        <v>14.97</v>
      </c>
      <c r="AH87" s="42"/>
      <c r="AI87" s="42"/>
    </row>
    <row r="88" spans="1:35" x14ac:dyDescent="0.25">
      <c r="A88" s="8">
        <v>84</v>
      </c>
      <c r="B88" s="46">
        <v>103</v>
      </c>
      <c r="C88" s="47">
        <v>44.9</v>
      </c>
      <c r="D88" s="42">
        <f>C88/3</f>
        <v>14.966666666666667</v>
      </c>
      <c r="E88" s="45" t="s">
        <v>16</v>
      </c>
      <c r="F88" s="44">
        <v>14.97</v>
      </c>
      <c r="G88" s="44"/>
      <c r="H88" s="44"/>
      <c r="I88" s="42">
        <v>14.97</v>
      </c>
      <c r="J88" s="42"/>
      <c r="K88" s="42"/>
      <c r="L88" s="44">
        <v>14.97</v>
      </c>
      <c r="M88" s="44"/>
      <c r="N88" s="44"/>
      <c r="O88" s="42">
        <v>14.97</v>
      </c>
      <c r="P88" s="42"/>
      <c r="Q88" s="41"/>
      <c r="R88" s="44">
        <v>14.97</v>
      </c>
      <c r="S88" s="44"/>
      <c r="T88" s="44"/>
      <c r="U88" s="42">
        <v>14.97</v>
      </c>
      <c r="V88" s="42"/>
      <c r="W88" s="42"/>
      <c r="X88" s="44">
        <v>14.97</v>
      </c>
      <c r="Y88" s="44"/>
      <c r="Z88" s="44"/>
      <c r="AA88" s="42">
        <v>14.97</v>
      </c>
      <c r="AB88" s="42"/>
      <c r="AC88" s="42"/>
      <c r="AD88" s="44">
        <v>14.97</v>
      </c>
      <c r="AE88" s="44"/>
      <c r="AF88" s="44"/>
      <c r="AG88" s="42">
        <v>14.97</v>
      </c>
      <c r="AH88" s="42"/>
      <c r="AI88" s="42"/>
    </row>
    <row r="89" spans="1:35" x14ac:dyDescent="0.25">
      <c r="A89" s="8">
        <v>85</v>
      </c>
      <c r="B89" s="46">
        <v>103</v>
      </c>
      <c r="C89" s="47">
        <v>44.9</v>
      </c>
      <c r="D89" s="42">
        <f>C89/3</f>
        <v>14.966666666666667</v>
      </c>
      <c r="E89" s="45" t="s">
        <v>16</v>
      </c>
      <c r="F89" s="44">
        <v>14.97</v>
      </c>
      <c r="G89" s="44"/>
      <c r="H89" s="44"/>
      <c r="I89" s="42">
        <v>14.97</v>
      </c>
      <c r="J89" s="42"/>
      <c r="K89" s="42"/>
      <c r="L89" s="44">
        <v>14.97</v>
      </c>
      <c r="M89" s="44"/>
      <c r="N89" s="44"/>
      <c r="O89" s="42">
        <v>14.97</v>
      </c>
      <c r="P89" s="42"/>
      <c r="Q89" s="41"/>
      <c r="R89" s="44">
        <v>14.97</v>
      </c>
      <c r="S89" s="44"/>
      <c r="T89" s="44"/>
      <c r="U89" s="42">
        <v>14.97</v>
      </c>
      <c r="V89" s="42"/>
      <c r="W89" s="42"/>
      <c r="X89" s="44">
        <v>14.97</v>
      </c>
      <c r="Y89" s="44"/>
      <c r="Z89" s="44"/>
      <c r="AA89" s="42">
        <v>14.97</v>
      </c>
      <c r="AB89" s="42"/>
      <c r="AC89" s="42"/>
      <c r="AD89" s="44">
        <v>14.97</v>
      </c>
      <c r="AE89" s="44"/>
      <c r="AF89" s="44"/>
      <c r="AG89" s="42">
        <v>14.97</v>
      </c>
      <c r="AH89" s="42"/>
      <c r="AI89" s="42"/>
    </row>
    <row r="90" spans="1:35" x14ac:dyDescent="0.25">
      <c r="A90" s="8">
        <v>86</v>
      </c>
      <c r="B90" s="46">
        <v>104</v>
      </c>
      <c r="C90" s="47">
        <v>37.299999999999997</v>
      </c>
      <c r="D90" s="47">
        <v>37.299999999999997</v>
      </c>
      <c r="E90" s="45" t="s">
        <v>15</v>
      </c>
      <c r="F90" s="44">
        <v>37.299999999999997</v>
      </c>
      <c r="G90" s="44"/>
      <c r="H90" s="44"/>
      <c r="I90" s="47">
        <v>37.299999999999997</v>
      </c>
      <c r="J90" s="42"/>
      <c r="K90" s="42"/>
      <c r="L90" s="44">
        <v>37.299999999999997</v>
      </c>
      <c r="M90" s="44"/>
      <c r="N90" s="44"/>
      <c r="O90" s="42">
        <v>37.299999999999997</v>
      </c>
      <c r="P90" s="42"/>
      <c r="Q90" s="42"/>
      <c r="R90" s="44">
        <v>37.299999999999997</v>
      </c>
      <c r="S90" s="44"/>
      <c r="T90" s="44"/>
      <c r="U90" s="42">
        <v>37.299999999999997</v>
      </c>
      <c r="V90" s="42"/>
      <c r="W90" s="42"/>
      <c r="X90" s="44">
        <v>37.299999999999997</v>
      </c>
      <c r="Y90" s="44"/>
      <c r="Z90" s="44"/>
      <c r="AA90" s="42">
        <v>37.299999999999997</v>
      </c>
      <c r="AB90" s="42"/>
      <c r="AC90" s="42"/>
      <c r="AD90" s="44">
        <v>37.299999999999997</v>
      </c>
      <c r="AE90" s="44"/>
      <c r="AF90" s="44"/>
      <c r="AG90" s="42">
        <v>37.299999999999997</v>
      </c>
      <c r="AH90" s="42"/>
      <c r="AI90" s="42"/>
    </row>
    <row r="91" spans="1:35" x14ac:dyDescent="0.25">
      <c r="A91" s="8">
        <v>87</v>
      </c>
      <c r="B91" s="46">
        <v>105</v>
      </c>
      <c r="C91" s="47">
        <v>45.8</v>
      </c>
      <c r="D91" s="47">
        <v>45.8</v>
      </c>
      <c r="E91" s="45" t="s">
        <v>15</v>
      </c>
      <c r="F91" s="44">
        <v>45.8</v>
      </c>
      <c r="G91" s="44"/>
      <c r="H91" s="44"/>
      <c r="I91" s="47">
        <v>45.8</v>
      </c>
      <c r="J91" s="42"/>
      <c r="K91" s="42"/>
      <c r="L91" s="44">
        <v>45.8</v>
      </c>
      <c r="M91" s="44"/>
      <c r="N91" s="44"/>
      <c r="O91" s="47">
        <v>45.8</v>
      </c>
      <c r="P91" s="42"/>
      <c r="Q91" s="41"/>
      <c r="R91" s="44">
        <v>45.8</v>
      </c>
      <c r="S91" s="44"/>
      <c r="T91" s="44"/>
      <c r="U91" s="42">
        <v>45.8</v>
      </c>
      <c r="V91" s="42"/>
      <c r="W91" s="42"/>
      <c r="X91" s="44">
        <v>45.8</v>
      </c>
      <c r="Y91" s="44"/>
      <c r="Z91" s="44"/>
      <c r="AA91" s="42">
        <v>45.8</v>
      </c>
      <c r="AB91" s="42"/>
      <c r="AC91" s="42"/>
      <c r="AD91" s="44">
        <v>45.8</v>
      </c>
      <c r="AE91" s="44"/>
      <c r="AF91" s="44"/>
      <c r="AG91" s="42">
        <v>45.8</v>
      </c>
      <c r="AH91" s="42"/>
      <c r="AI91" s="42"/>
    </row>
    <row r="92" spans="1:35" x14ac:dyDescent="0.25">
      <c r="A92" s="8">
        <v>88</v>
      </c>
      <c r="B92" s="46">
        <v>106</v>
      </c>
      <c r="C92" s="47">
        <v>45.7</v>
      </c>
      <c r="D92" s="42">
        <f>C92/3</f>
        <v>15.233333333333334</v>
      </c>
      <c r="E92" s="45" t="s">
        <v>16</v>
      </c>
      <c r="F92" s="44">
        <v>15.23</v>
      </c>
      <c r="G92" s="44"/>
      <c r="H92" s="44"/>
      <c r="I92" s="42">
        <v>15.23</v>
      </c>
      <c r="J92" s="42"/>
      <c r="K92" s="42"/>
      <c r="L92" s="44">
        <v>15.23</v>
      </c>
      <c r="M92" s="44"/>
      <c r="N92" s="44"/>
      <c r="O92" s="42">
        <v>15.23</v>
      </c>
      <c r="P92" s="42"/>
      <c r="Q92" s="41"/>
      <c r="R92" s="44">
        <v>15.23</v>
      </c>
      <c r="S92" s="44"/>
      <c r="T92" s="44"/>
      <c r="U92" s="42">
        <v>15.23</v>
      </c>
      <c r="V92" s="42"/>
      <c r="W92" s="42"/>
      <c r="X92" s="44">
        <v>15.23</v>
      </c>
      <c r="Y92" s="44"/>
      <c r="Z92" s="44"/>
      <c r="AA92" s="42">
        <v>15.23</v>
      </c>
      <c r="AB92" s="42"/>
      <c r="AC92" s="42"/>
      <c r="AD92" s="44">
        <v>15.23</v>
      </c>
      <c r="AE92" s="44"/>
      <c r="AF92" s="44"/>
      <c r="AG92" s="42">
        <v>15.23</v>
      </c>
      <c r="AH92" s="42"/>
      <c r="AI92" s="42"/>
    </row>
    <row r="93" spans="1:35" x14ac:dyDescent="0.25">
      <c r="A93" s="8">
        <v>89</v>
      </c>
      <c r="B93" s="46">
        <v>106</v>
      </c>
      <c r="C93" s="47">
        <v>45.7</v>
      </c>
      <c r="D93" s="42">
        <f t="shared" ref="D93:D94" si="4">C93/3</f>
        <v>15.233333333333334</v>
      </c>
      <c r="E93" s="45" t="s">
        <v>16</v>
      </c>
      <c r="F93" s="44">
        <v>15.23</v>
      </c>
      <c r="G93" s="44"/>
      <c r="H93" s="44"/>
      <c r="I93" s="42">
        <v>15.23</v>
      </c>
      <c r="J93" s="42"/>
      <c r="K93" s="42"/>
      <c r="L93" s="44">
        <v>15.23</v>
      </c>
      <c r="M93" s="44"/>
      <c r="N93" s="44"/>
      <c r="O93" s="42">
        <v>15.23</v>
      </c>
      <c r="P93" s="42"/>
      <c r="Q93" s="41"/>
      <c r="R93" s="44">
        <v>15.23</v>
      </c>
      <c r="S93" s="44"/>
      <c r="T93" s="44"/>
      <c r="U93" s="42">
        <v>15.23</v>
      </c>
      <c r="V93" s="42"/>
      <c r="W93" s="42"/>
      <c r="X93" s="44">
        <v>15.23</v>
      </c>
      <c r="Y93" s="44"/>
      <c r="Z93" s="44"/>
      <c r="AA93" s="42">
        <v>15.23</v>
      </c>
      <c r="AB93" s="42"/>
      <c r="AC93" s="42"/>
      <c r="AD93" s="44">
        <v>15.23</v>
      </c>
      <c r="AE93" s="44"/>
      <c r="AF93" s="44"/>
      <c r="AG93" s="42">
        <v>15.23</v>
      </c>
      <c r="AH93" s="42"/>
      <c r="AI93" s="42"/>
    </row>
    <row r="94" spans="1:35" x14ac:dyDescent="0.25">
      <c r="A94" s="8">
        <v>90</v>
      </c>
      <c r="B94" s="46">
        <v>106</v>
      </c>
      <c r="C94" s="47">
        <v>45.7</v>
      </c>
      <c r="D94" s="42">
        <f t="shared" si="4"/>
        <v>15.233333333333334</v>
      </c>
      <c r="E94" s="45" t="s">
        <v>16</v>
      </c>
      <c r="F94" s="44">
        <v>15.23</v>
      </c>
      <c r="G94" s="44"/>
      <c r="H94" s="44"/>
      <c r="I94" s="42">
        <v>15.23</v>
      </c>
      <c r="J94" s="42"/>
      <c r="K94" s="42"/>
      <c r="L94" s="44">
        <v>15.23</v>
      </c>
      <c r="M94" s="44"/>
      <c r="N94" s="44"/>
      <c r="O94" s="42">
        <v>15.23</v>
      </c>
      <c r="P94" s="42"/>
      <c r="Q94" s="41"/>
      <c r="R94" s="44">
        <v>15.23</v>
      </c>
      <c r="S94" s="44"/>
      <c r="T94" s="44"/>
      <c r="U94" s="42">
        <v>15.23</v>
      </c>
      <c r="V94" s="42"/>
      <c r="W94" s="42"/>
      <c r="X94" s="44">
        <v>15.23</v>
      </c>
      <c r="Y94" s="44"/>
      <c r="Z94" s="44"/>
      <c r="AA94" s="42">
        <v>15.23</v>
      </c>
      <c r="AB94" s="42"/>
      <c r="AC94" s="42"/>
      <c r="AD94" s="44">
        <v>15.23</v>
      </c>
      <c r="AE94" s="44"/>
      <c r="AF94" s="44"/>
      <c r="AG94" s="42">
        <v>15.23</v>
      </c>
      <c r="AH94" s="42"/>
      <c r="AI94" s="42"/>
    </row>
    <row r="95" spans="1:35" x14ac:dyDescent="0.25">
      <c r="A95" s="8">
        <v>91</v>
      </c>
      <c r="B95" s="46">
        <v>107</v>
      </c>
      <c r="C95" s="47">
        <v>37.5</v>
      </c>
      <c r="D95" s="42">
        <v>37.5</v>
      </c>
      <c r="E95" s="45" t="s">
        <v>15</v>
      </c>
      <c r="F95" s="44">
        <v>37.5</v>
      </c>
      <c r="G95" s="44"/>
      <c r="H95" s="44"/>
      <c r="I95" s="42">
        <v>37.5</v>
      </c>
      <c r="J95" s="42"/>
      <c r="K95" s="42"/>
      <c r="L95" s="44">
        <v>37.5</v>
      </c>
      <c r="M95" s="44"/>
      <c r="N95" s="44"/>
      <c r="O95" s="42">
        <v>37.5</v>
      </c>
      <c r="P95" s="42"/>
      <c r="Q95" s="41"/>
      <c r="R95" s="44">
        <v>37.5</v>
      </c>
      <c r="S95" s="44"/>
      <c r="T95" s="44"/>
      <c r="U95" s="42">
        <v>37.5</v>
      </c>
      <c r="V95" s="42"/>
      <c r="W95" s="42"/>
      <c r="X95" s="44">
        <v>37.5</v>
      </c>
      <c r="Y95" s="44"/>
      <c r="Z95" s="44"/>
      <c r="AA95" s="42">
        <v>37.5</v>
      </c>
      <c r="AB95" s="42"/>
      <c r="AC95" s="42"/>
      <c r="AD95" s="44">
        <v>37.5</v>
      </c>
      <c r="AE95" s="44"/>
      <c r="AF95" s="44"/>
      <c r="AG95" s="42">
        <v>37.5</v>
      </c>
      <c r="AH95" s="42"/>
      <c r="AI95" s="42"/>
    </row>
    <row r="96" spans="1:35" x14ac:dyDescent="0.25">
      <c r="A96" s="8">
        <v>92</v>
      </c>
      <c r="B96" s="41">
        <v>108</v>
      </c>
      <c r="C96" s="47">
        <v>45.2</v>
      </c>
      <c r="D96" s="42">
        <f>C96/3</f>
        <v>15.066666666666668</v>
      </c>
      <c r="E96" s="45" t="s">
        <v>16</v>
      </c>
      <c r="F96" s="44">
        <v>15.07</v>
      </c>
      <c r="G96" s="44"/>
      <c r="H96" s="44"/>
      <c r="I96" s="42">
        <v>15.07</v>
      </c>
      <c r="J96" s="42"/>
      <c r="K96" s="42"/>
      <c r="L96" s="44">
        <v>15.07</v>
      </c>
      <c r="M96" s="44"/>
      <c r="N96" s="44"/>
      <c r="O96" s="42">
        <v>15.07</v>
      </c>
      <c r="P96" s="42"/>
      <c r="Q96" s="41"/>
      <c r="R96" s="44">
        <v>15.07</v>
      </c>
      <c r="S96" s="44"/>
      <c r="T96" s="44"/>
      <c r="U96" s="42"/>
      <c r="V96" s="42"/>
      <c r="W96" s="42">
        <v>15.07</v>
      </c>
      <c r="X96" s="44">
        <v>15.07</v>
      </c>
      <c r="Y96" s="44"/>
      <c r="Z96" s="44"/>
      <c r="AA96" s="42"/>
      <c r="AB96" s="42"/>
      <c r="AC96" s="42">
        <v>15.07</v>
      </c>
      <c r="AD96" s="44">
        <v>15.07</v>
      </c>
      <c r="AE96" s="44"/>
      <c r="AF96" s="44"/>
      <c r="AG96" s="42"/>
      <c r="AH96" s="42"/>
      <c r="AI96" s="42">
        <v>15.07</v>
      </c>
    </row>
    <row r="97" spans="1:184" x14ac:dyDescent="0.25">
      <c r="A97" s="8">
        <v>93</v>
      </c>
      <c r="B97" s="41">
        <v>108</v>
      </c>
      <c r="C97" s="47">
        <v>45.2</v>
      </c>
      <c r="D97" s="42">
        <f t="shared" ref="D97:D98" si="5">C97/3</f>
        <v>15.066666666666668</v>
      </c>
      <c r="E97" s="45" t="s">
        <v>16</v>
      </c>
      <c r="F97" s="44">
        <v>15.07</v>
      </c>
      <c r="G97" s="44"/>
      <c r="H97" s="44"/>
      <c r="I97" s="42">
        <v>15.07</v>
      </c>
      <c r="J97" s="42"/>
      <c r="K97" s="42"/>
      <c r="L97" s="44">
        <v>15.07</v>
      </c>
      <c r="M97" s="44"/>
      <c r="N97" s="44"/>
      <c r="O97" s="42">
        <v>15.07</v>
      </c>
      <c r="P97" s="42"/>
      <c r="Q97" s="41"/>
      <c r="R97" s="44">
        <v>15.07</v>
      </c>
      <c r="S97" s="44"/>
      <c r="T97" s="44"/>
      <c r="U97" s="42"/>
      <c r="V97" s="42"/>
      <c r="W97" s="42">
        <v>15.07</v>
      </c>
      <c r="X97" s="44">
        <v>15.07</v>
      </c>
      <c r="Y97" s="44"/>
      <c r="Z97" s="44"/>
      <c r="AA97" s="42"/>
      <c r="AB97" s="42"/>
      <c r="AC97" s="42">
        <v>15.07</v>
      </c>
      <c r="AD97" s="44">
        <v>15.07</v>
      </c>
      <c r="AE97" s="44"/>
      <c r="AF97" s="44"/>
      <c r="AG97" s="42"/>
      <c r="AH97" s="42"/>
      <c r="AI97" s="42">
        <v>15.07</v>
      </c>
    </row>
    <row r="98" spans="1:184" x14ac:dyDescent="0.25">
      <c r="A98" s="8">
        <v>94</v>
      </c>
      <c r="B98" s="41">
        <v>108</v>
      </c>
      <c r="C98" s="47">
        <v>45.2</v>
      </c>
      <c r="D98" s="42">
        <f t="shared" si="5"/>
        <v>15.066666666666668</v>
      </c>
      <c r="E98" s="45" t="s">
        <v>16</v>
      </c>
      <c r="F98" s="44">
        <v>15.07</v>
      </c>
      <c r="G98" s="44"/>
      <c r="H98" s="44"/>
      <c r="I98" s="42">
        <v>15.07</v>
      </c>
      <c r="J98" s="42"/>
      <c r="K98" s="42"/>
      <c r="L98" s="44">
        <v>15.07</v>
      </c>
      <c r="M98" s="44"/>
      <c r="N98" s="44"/>
      <c r="O98" s="42">
        <v>15.07</v>
      </c>
      <c r="P98" s="42"/>
      <c r="Q98" s="41"/>
      <c r="R98" s="44">
        <v>15.07</v>
      </c>
      <c r="S98" s="44"/>
      <c r="T98" s="44"/>
      <c r="U98" s="42"/>
      <c r="V98" s="42"/>
      <c r="W98" s="42">
        <v>15.07</v>
      </c>
      <c r="X98" s="44">
        <v>15.07</v>
      </c>
      <c r="Y98" s="44"/>
      <c r="Z98" s="44"/>
      <c r="AA98" s="42"/>
      <c r="AB98" s="42"/>
      <c r="AC98" s="42">
        <v>15.07</v>
      </c>
      <c r="AD98" s="44">
        <v>15.07</v>
      </c>
      <c r="AE98" s="44"/>
      <c r="AF98" s="44"/>
      <c r="AG98" s="42"/>
      <c r="AH98" s="42"/>
      <c r="AI98" s="42">
        <v>15.07</v>
      </c>
    </row>
    <row r="99" spans="1:184" x14ac:dyDescent="0.25">
      <c r="A99" s="8">
        <v>95</v>
      </c>
      <c r="B99" s="46">
        <v>109</v>
      </c>
      <c r="C99" s="47">
        <v>45.7</v>
      </c>
      <c r="D99" s="42">
        <f>C101/3</f>
        <v>15.233333333333334</v>
      </c>
      <c r="E99" s="45" t="s">
        <v>16</v>
      </c>
      <c r="F99" s="44">
        <v>15.23</v>
      </c>
      <c r="G99" s="44"/>
      <c r="H99" s="44"/>
      <c r="I99" s="42">
        <v>15.23</v>
      </c>
      <c r="J99" s="42"/>
      <c r="K99" s="42"/>
      <c r="L99" s="44">
        <v>15.23</v>
      </c>
      <c r="M99" s="44"/>
      <c r="N99" s="44"/>
      <c r="O99" s="42">
        <v>15.23</v>
      </c>
      <c r="P99" s="42"/>
      <c r="Q99" s="41"/>
      <c r="R99" s="44">
        <v>15.23</v>
      </c>
      <c r="S99" s="44"/>
      <c r="T99" s="44"/>
      <c r="U99" s="42">
        <v>15.23</v>
      </c>
      <c r="V99" s="42"/>
      <c r="W99" s="42"/>
      <c r="X99" s="44">
        <v>15.23</v>
      </c>
      <c r="Y99" s="44"/>
      <c r="Z99" s="44"/>
      <c r="AA99" s="42">
        <v>15.23</v>
      </c>
      <c r="AB99" s="42"/>
      <c r="AC99" s="42"/>
      <c r="AD99" s="44">
        <v>15.23</v>
      </c>
      <c r="AE99" s="44"/>
      <c r="AF99" s="44"/>
      <c r="AG99" s="42">
        <v>15.23</v>
      </c>
      <c r="AH99" s="42"/>
      <c r="AI99" s="42"/>
    </row>
    <row r="100" spans="1:184" x14ac:dyDescent="0.25">
      <c r="A100" s="8">
        <v>96</v>
      </c>
      <c r="B100" s="46">
        <v>109</v>
      </c>
      <c r="C100" s="47">
        <v>45.7</v>
      </c>
      <c r="D100" s="42">
        <v>15.23</v>
      </c>
      <c r="E100" s="45" t="s">
        <v>16</v>
      </c>
      <c r="F100" s="44">
        <v>15.23</v>
      </c>
      <c r="G100" s="44"/>
      <c r="H100" s="44"/>
      <c r="I100" s="42">
        <v>15.23</v>
      </c>
      <c r="J100" s="42"/>
      <c r="K100" s="42"/>
      <c r="L100" s="44">
        <v>15.23</v>
      </c>
      <c r="M100" s="44"/>
      <c r="N100" s="44"/>
      <c r="O100" s="42">
        <v>15.23</v>
      </c>
      <c r="P100" s="42"/>
      <c r="Q100" s="41"/>
      <c r="R100" s="44">
        <v>15.23</v>
      </c>
      <c r="S100" s="44"/>
      <c r="T100" s="44"/>
      <c r="U100" s="42">
        <v>15.23</v>
      </c>
      <c r="V100" s="42"/>
      <c r="W100" s="42"/>
      <c r="X100" s="44">
        <v>15.23</v>
      </c>
      <c r="Y100" s="44"/>
      <c r="Z100" s="44"/>
      <c r="AA100" s="42">
        <v>15.23</v>
      </c>
      <c r="AB100" s="42"/>
      <c r="AC100" s="42"/>
      <c r="AD100" s="44">
        <v>15.23</v>
      </c>
      <c r="AE100" s="44"/>
      <c r="AF100" s="44"/>
      <c r="AG100" s="42">
        <v>15.23</v>
      </c>
      <c r="AH100" s="42"/>
      <c r="AI100" s="42"/>
    </row>
    <row r="101" spans="1:184" x14ac:dyDescent="0.25">
      <c r="A101" s="8">
        <v>97</v>
      </c>
      <c r="B101" s="46">
        <v>109</v>
      </c>
      <c r="C101" s="47">
        <v>45.7</v>
      </c>
      <c r="D101" s="42">
        <v>15.23</v>
      </c>
      <c r="E101" s="45" t="s">
        <v>16</v>
      </c>
      <c r="F101" s="44">
        <v>15.23</v>
      </c>
      <c r="G101" s="44"/>
      <c r="H101" s="44"/>
      <c r="I101" s="42">
        <v>15.23</v>
      </c>
      <c r="J101" s="42"/>
      <c r="K101" s="42"/>
      <c r="L101" s="44">
        <v>15.23</v>
      </c>
      <c r="M101" s="44"/>
      <c r="N101" s="44"/>
      <c r="O101" s="42">
        <v>15.23</v>
      </c>
      <c r="P101" s="42"/>
      <c r="Q101" s="41"/>
      <c r="R101" s="44">
        <v>15.23</v>
      </c>
      <c r="S101" s="44"/>
      <c r="T101" s="44"/>
      <c r="U101" s="42">
        <v>15.23</v>
      </c>
      <c r="V101" s="42"/>
      <c r="W101" s="42"/>
      <c r="X101" s="44">
        <v>15.23</v>
      </c>
      <c r="Y101" s="44"/>
      <c r="Z101" s="44"/>
      <c r="AA101" s="42">
        <v>15.23</v>
      </c>
      <c r="AB101" s="42"/>
      <c r="AC101" s="42"/>
      <c r="AD101" s="44">
        <v>15.23</v>
      </c>
      <c r="AE101" s="44"/>
      <c r="AF101" s="44"/>
      <c r="AG101" s="42">
        <v>15.23</v>
      </c>
      <c r="AH101" s="42"/>
      <c r="AI101" s="42"/>
    </row>
    <row r="102" spans="1:184" x14ac:dyDescent="0.25">
      <c r="A102" s="8">
        <v>98</v>
      </c>
      <c r="B102" s="46">
        <v>110</v>
      </c>
      <c r="C102" s="47">
        <v>37.200000000000003</v>
      </c>
      <c r="D102" s="42">
        <f>C102/3</f>
        <v>12.4</v>
      </c>
      <c r="E102" s="45" t="s">
        <v>16</v>
      </c>
      <c r="F102" s="44">
        <v>12.4</v>
      </c>
      <c r="G102" s="44"/>
      <c r="H102" s="44"/>
      <c r="I102" s="42">
        <v>12.4</v>
      </c>
      <c r="J102" s="42"/>
      <c r="K102" s="42"/>
      <c r="L102" s="44">
        <v>12.4</v>
      </c>
      <c r="M102" s="44"/>
      <c r="N102" s="44"/>
      <c r="O102" s="42">
        <v>12.4</v>
      </c>
      <c r="P102" s="42"/>
      <c r="Q102" s="41"/>
      <c r="R102" s="44">
        <v>12.4</v>
      </c>
      <c r="S102" s="44"/>
      <c r="T102" s="44"/>
      <c r="U102" s="42">
        <v>12.4</v>
      </c>
      <c r="V102" s="42"/>
      <c r="W102" s="42"/>
      <c r="X102" s="44">
        <v>12.4</v>
      </c>
      <c r="Y102" s="44"/>
      <c r="Z102" s="44"/>
      <c r="AA102" s="42">
        <v>12.4</v>
      </c>
      <c r="AB102" s="42"/>
      <c r="AC102" s="42"/>
      <c r="AD102" s="44">
        <v>12.4</v>
      </c>
      <c r="AE102" s="44"/>
      <c r="AF102" s="44"/>
      <c r="AG102" s="42">
        <v>12.4</v>
      </c>
      <c r="AH102" s="42"/>
      <c r="AI102" s="42"/>
    </row>
    <row r="103" spans="1:184" x14ac:dyDescent="0.25">
      <c r="A103" s="8">
        <v>99</v>
      </c>
      <c r="B103" s="46">
        <v>110</v>
      </c>
      <c r="C103" s="47">
        <v>37.200000000000003</v>
      </c>
      <c r="D103" s="42">
        <f>C103*2/3</f>
        <v>24.8</v>
      </c>
      <c r="E103" s="45" t="s">
        <v>17</v>
      </c>
      <c r="F103" s="44">
        <v>24.8</v>
      </c>
      <c r="G103" s="44"/>
      <c r="H103" s="44"/>
      <c r="I103" s="42">
        <v>24.8</v>
      </c>
      <c r="J103" s="42"/>
      <c r="K103" s="42"/>
      <c r="L103" s="44">
        <v>24.8</v>
      </c>
      <c r="M103" s="44"/>
      <c r="N103" s="44"/>
      <c r="O103" s="42">
        <v>24.8</v>
      </c>
      <c r="P103" s="42"/>
      <c r="Q103" s="41"/>
      <c r="R103" s="44">
        <v>24.8</v>
      </c>
      <c r="S103" s="44"/>
      <c r="T103" s="44"/>
      <c r="U103" s="42">
        <v>24.8</v>
      </c>
      <c r="V103" s="42"/>
      <c r="W103" s="42"/>
      <c r="X103" s="44">
        <v>24.8</v>
      </c>
      <c r="Y103" s="44"/>
      <c r="Z103" s="44"/>
      <c r="AA103" s="42">
        <v>24.8</v>
      </c>
      <c r="AB103" s="42"/>
      <c r="AC103" s="42"/>
      <c r="AD103" s="44">
        <v>24.8</v>
      </c>
      <c r="AE103" s="44"/>
      <c r="AF103" s="44"/>
      <c r="AG103" s="42">
        <v>24.8</v>
      </c>
      <c r="AH103" s="42"/>
      <c r="AI103" s="42"/>
    </row>
    <row r="104" spans="1:184" x14ac:dyDescent="0.25">
      <c r="A104" s="8">
        <v>100</v>
      </c>
      <c r="B104" s="46">
        <v>111</v>
      </c>
      <c r="C104" s="47">
        <v>45.8</v>
      </c>
      <c r="D104" s="42">
        <v>45.8</v>
      </c>
      <c r="E104" s="45" t="s">
        <v>15</v>
      </c>
      <c r="F104" s="44"/>
      <c r="G104" s="44">
        <v>45.8</v>
      </c>
      <c r="H104" s="44"/>
      <c r="I104" s="42">
        <v>45.8</v>
      </c>
      <c r="J104" s="42"/>
      <c r="K104" s="42"/>
      <c r="L104" s="44"/>
      <c r="M104" s="44"/>
      <c r="N104" s="44">
        <v>45.8</v>
      </c>
      <c r="O104" s="42">
        <v>45.8</v>
      </c>
      <c r="P104" s="42"/>
      <c r="Q104" s="41"/>
      <c r="R104" s="44">
        <v>45.8</v>
      </c>
      <c r="S104" s="44"/>
      <c r="T104" s="44"/>
      <c r="U104" s="42"/>
      <c r="V104" s="42"/>
      <c r="W104" s="42">
        <v>45.8</v>
      </c>
      <c r="X104" s="44">
        <v>45.8</v>
      </c>
      <c r="Y104" s="44"/>
      <c r="Z104" s="44"/>
      <c r="AA104" s="42"/>
      <c r="AB104" s="42"/>
      <c r="AC104" s="42">
        <v>45.8</v>
      </c>
      <c r="AD104" s="44">
        <v>45.8</v>
      </c>
      <c r="AE104" s="44"/>
      <c r="AF104" s="44"/>
      <c r="AG104" s="42"/>
      <c r="AH104" s="42"/>
      <c r="AI104" s="42">
        <v>45.8</v>
      </c>
    </row>
    <row r="105" spans="1:184" s="9" customFormat="1" ht="17.25" customHeight="1" x14ac:dyDescent="0.25">
      <c r="A105" s="8">
        <v>101</v>
      </c>
      <c r="B105" s="49">
        <v>112</v>
      </c>
      <c r="C105" s="50">
        <v>45</v>
      </c>
      <c r="D105" s="51">
        <v>45</v>
      </c>
      <c r="E105" s="52" t="s">
        <v>15</v>
      </c>
      <c r="F105" s="53">
        <v>45</v>
      </c>
      <c r="G105" s="53"/>
      <c r="H105" s="53"/>
      <c r="I105" s="51">
        <v>45</v>
      </c>
      <c r="J105" s="51"/>
      <c r="K105" s="51"/>
      <c r="L105" s="53">
        <v>45</v>
      </c>
      <c r="M105" s="53"/>
      <c r="N105" s="53"/>
      <c r="O105" s="51">
        <v>45</v>
      </c>
      <c r="P105" s="54"/>
      <c r="Q105" s="51"/>
      <c r="R105" s="53">
        <v>45</v>
      </c>
      <c r="S105" s="53"/>
      <c r="T105" s="53"/>
      <c r="U105" s="51">
        <v>45</v>
      </c>
      <c r="V105" s="51"/>
      <c r="W105" s="51"/>
      <c r="X105" s="53">
        <v>45</v>
      </c>
      <c r="Y105" s="53"/>
      <c r="Z105" s="53"/>
      <c r="AA105" s="51">
        <v>45</v>
      </c>
      <c r="AB105" s="51"/>
      <c r="AC105" s="51"/>
      <c r="AD105" s="53">
        <v>45</v>
      </c>
      <c r="AE105" s="53"/>
      <c r="AF105" s="53"/>
      <c r="AG105" s="51">
        <v>45</v>
      </c>
      <c r="AH105" s="51"/>
      <c r="AI105" s="51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</row>
    <row r="106" spans="1:184" s="9" customFormat="1" ht="17.25" customHeight="1" x14ac:dyDescent="0.25">
      <c r="A106" s="8">
        <v>102</v>
      </c>
      <c r="B106" s="49">
        <v>113</v>
      </c>
      <c r="C106" s="50">
        <v>37.5</v>
      </c>
      <c r="D106" s="51">
        <f>C106/2</f>
        <v>18.75</v>
      </c>
      <c r="E106" s="52" t="s">
        <v>9</v>
      </c>
      <c r="F106" s="53"/>
      <c r="G106" s="53"/>
      <c r="H106" s="53">
        <v>18.75</v>
      </c>
      <c r="I106" s="51"/>
      <c r="J106" s="51"/>
      <c r="K106" s="51">
        <v>18.75</v>
      </c>
      <c r="L106" s="53">
        <v>18.75</v>
      </c>
      <c r="M106" s="53"/>
      <c r="N106" s="53"/>
      <c r="O106" s="51"/>
      <c r="P106" s="54"/>
      <c r="Q106" s="51">
        <v>18.75</v>
      </c>
      <c r="R106" s="53">
        <v>18.75</v>
      </c>
      <c r="S106" s="53"/>
      <c r="T106" s="53"/>
      <c r="U106" s="51">
        <v>18.75</v>
      </c>
      <c r="V106" s="51"/>
      <c r="W106" s="51"/>
      <c r="X106" s="53">
        <v>18.75</v>
      </c>
      <c r="Y106" s="53"/>
      <c r="Z106" s="53"/>
      <c r="AA106" s="51">
        <v>18.75</v>
      </c>
      <c r="AB106" s="51"/>
      <c r="AC106" s="51"/>
      <c r="AD106" s="53">
        <v>18.75</v>
      </c>
      <c r="AE106" s="53"/>
      <c r="AF106" s="53"/>
      <c r="AG106" s="51">
        <v>18.75</v>
      </c>
      <c r="AH106" s="51"/>
      <c r="AI106" s="51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</row>
    <row r="107" spans="1:184" s="9" customFormat="1" ht="17.25" customHeight="1" x14ac:dyDescent="0.25">
      <c r="A107" s="8">
        <v>103</v>
      </c>
      <c r="B107" s="49">
        <v>113</v>
      </c>
      <c r="C107" s="50">
        <v>37.5</v>
      </c>
      <c r="D107" s="51">
        <f>C107/2</f>
        <v>18.75</v>
      </c>
      <c r="E107" s="52" t="s">
        <v>9</v>
      </c>
      <c r="F107" s="53"/>
      <c r="G107" s="53"/>
      <c r="H107" s="53">
        <v>18.75</v>
      </c>
      <c r="I107" s="51"/>
      <c r="J107" s="51"/>
      <c r="K107" s="51">
        <v>18.75</v>
      </c>
      <c r="L107" s="53">
        <v>18.75</v>
      </c>
      <c r="M107" s="53"/>
      <c r="N107" s="53"/>
      <c r="O107" s="51"/>
      <c r="P107" s="54"/>
      <c r="Q107" s="51">
        <v>18.75</v>
      </c>
      <c r="R107" s="53"/>
      <c r="S107" s="53">
        <v>18.75</v>
      </c>
      <c r="T107" s="53"/>
      <c r="U107" s="51">
        <v>18.75</v>
      </c>
      <c r="V107" s="51"/>
      <c r="W107" s="51"/>
      <c r="X107" s="53"/>
      <c r="Y107" s="53">
        <v>18.75</v>
      </c>
      <c r="Z107" s="53"/>
      <c r="AA107" s="51">
        <v>18.75</v>
      </c>
      <c r="AB107" s="51"/>
      <c r="AC107" s="51"/>
      <c r="AD107" s="53"/>
      <c r="AE107" s="53">
        <v>18.75</v>
      </c>
      <c r="AF107" s="53"/>
      <c r="AG107" s="51">
        <v>18.75</v>
      </c>
      <c r="AH107" s="51"/>
      <c r="AI107" s="51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</row>
    <row r="108" spans="1:184" s="9" customFormat="1" ht="17.25" customHeight="1" x14ac:dyDescent="0.25">
      <c r="A108" s="8">
        <v>104</v>
      </c>
      <c r="B108" s="49">
        <v>114</v>
      </c>
      <c r="C108" s="50">
        <v>45</v>
      </c>
      <c r="D108" s="51">
        <v>45</v>
      </c>
      <c r="E108" s="52" t="s">
        <v>15</v>
      </c>
      <c r="F108" s="53">
        <v>45</v>
      </c>
      <c r="G108" s="53"/>
      <c r="H108" s="53"/>
      <c r="I108" s="51">
        <v>45</v>
      </c>
      <c r="J108" s="51"/>
      <c r="K108" s="51"/>
      <c r="L108" s="53">
        <v>45</v>
      </c>
      <c r="M108" s="53"/>
      <c r="N108" s="53"/>
      <c r="O108" s="51">
        <v>45</v>
      </c>
      <c r="P108" s="54"/>
      <c r="Q108" s="51"/>
      <c r="R108" s="53">
        <v>45</v>
      </c>
      <c r="S108" s="53"/>
      <c r="T108" s="53"/>
      <c r="U108" s="51">
        <v>45</v>
      </c>
      <c r="V108" s="51"/>
      <c r="W108" s="51"/>
      <c r="X108" s="53">
        <v>45</v>
      </c>
      <c r="Y108" s="53"/>
      <c r="Z108" s="53"/>
      <c r="AA108" s="51">
        <v>45</v>
      </c>
      <c r="AB108" s="51"/>
      <c r="AC108" s="51"/>
      <c r="AD108" s="53">
        <v>45</v>
      </c>
      <c r="AE108" s="53"/>
      <c r="AF108" s="53"/>
      <c r="AG108" s="51">
        <v>45</v>
      </c>
      <c r="AH108" s="51"/>
      <c r="AI108" s="51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</row>
    <row r="109" spans="1:184" s="27" customFormat="1" x14ac:dyDescent="0.25">
      <c r="A109" s="11"/>
      <c r="B109" s="61" t="s">
        <v>13</v>
      </c>
      <c r="C109" s="61"/>
      <c r="D109" s="30">
        <f>SUM(D5:D108)</f>
        <v>2696.1366666666654</v>
      </c>
      <c r="E109" s="4"/>
      <c r="F109" s="30">
        <f t="shared" ref="F109:AI109" si="6">SUM(F5:F108)</f>
        <v>2484.2599999999998</v>
      </c>
      <c r="G109" s="30">
        <f t="shared" si="6"/>
        <v>136.89999999999998</v>
      </c>
      <c r="H109" s="30">
        <f t="shared" si="6"/>
        <v>75</v>
      </c>
      <c r="I109" s="30">
        <f t="shared" si="6"/>
        <v>2621.16</v>
      </c>
      <c r="J109" s="30">
        <f t="shared" si="6"/>
        <v>0</v>
      </c>
      <c r="K109" s="30">
        <f t="shared" si="6"/>
        <v>75</v>
      </c>
      <c r="L109" s="30">
        <f t="shared" si="6"/>
        <v>2325.4700000000007</v>
      </c>
      <c r="M109" s="30">
        <f t="shared" si="6"/>
        <v>45.5</v>
      </c>
      <c r="N109" s="30">
        <f t="shared" si="6"/>
        <v>325.19</v>
      </c>
      <c r="O109" s="30">
        <f t="shared" si="6"/>
        <v>2507.3600000000006</v>
      </c>
      <c r="P109" s="30">
        <f t="shared" si="6"/>
        <v>0</v>
      </c>
      <c r="Q109" s="30">
        <f t="shared" si="6"/>
        <v>188.8</v>
      </c>
      <c r="R109" s="30">
        <f t="shared" si="6"/>
        <v>2590.36</v>
      </c>
      <c r="S109" s="30">
        <f t="shared" si="6"/>
        <v>83</v>
      </c>
      <c r="T109" s="30">
        <f t="shared" si="6"/>
        <v>22.8</v>
      </c>
      <c r="U109" s="30">
        <f t="shared" si="6"/>
        <v>2400.34</v>
      </c>
      <c r="V109" s="30">
        <f t="shared" si="6"/>
        <v>0</v>
      </c>
      <c r="W109" s="30">
        <f t="shared" si="6"/>
        <v>295.82</v>
      </c>
      <c r="X109" s="30">
        <f t="shared" si="6"/>
        <v>2590.36</v>
      </c>
      <c r="Y109" s="30">
        <f t="shared" si="6"/>
        <v>83</v>
      </c>
      <c r="Z109" s="30">
        <f t="shared" si="6"/>
        <v>22.8</v>
      </c>
      <c r="AA109" s="30">
        <f t="shared" si="6"/>
        <v>2400.34</v>
      </c>
      <c r="AB109" s="30">
        <f t="shared" si="6"/>
        <v>0</v>
      </c>
      <c r="AC109" s="30">
        <f t="shared" si="6"/>
        <v>295.82</v>
      </c>
      <c r="AD109" s="30">
        <f t="shared" si="6"/>
        <v>2590.36</v>
      </c>
      <c r="AE109" s="30">
        <f t="shared" si="6"/>
        <v>83</v>
      </c>
      <c r="AF109" s="30">
        <f t="shared" si="6"/>
        <v>22.8</v>
      </c>
      <c r="AG109" s="30">
        <f t="shared" si="6"/>
        <v>2400.34</v>
      </c>
      <c r="AH109" s="30">
        <f t="shared" si="6"/>
        <v>0</v>
      </c>
      <c r="AI109" s="30">
        <f t="shared" si="6"/>
        <v>295.82</v>
      </c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</row>
    <row r="110" spans="1:184" s="19" customFormat="1" x14ac:dyDescent="0.25">
      <c r="A110" s="65" t="s">
        <v>18</v>
      </c>
      <c r="B110" s="65"/>
      <c r="C110" s="65"/>
      <c r="D110" s="65"/>
      <c r="E110" s="66"/>
      <c r="F110" s="73">
        <f>+F109+G109+H109</f>
        <v>2696.16</v>
      </c>
      <c r="G110" s="74"/>
      <c r="H110" s="75"/>
      <c r="I110" s="73">
        <f>I109+J109+K109</f>
        <v>2696.16</v>
      </c>
      <c r="J110" s="74"/>
      <c r="K110" s="75"/>
      <c r="L110" s="73">
        <f>L109+M109+N109</f>
        <v>2696.1600000000008</v>
      </c>
      <c r="M110" s="74"/>
      <c r="N110" s="75"/>
      <c r="O110" s="73">
        <f>O109+P109+Q109</f>
        <v>2696.1600000000008</v>
      </c>
      <c r="P110" s="74"/>
      <c r="Q110" s="75"/>
      <c r="R110" s="73">
        <f>R109+S109+T109</f>
        <v>2696.1600000000003</v>
      </c>
      <c r="S110" s="74"/>
      <c r="T110" s="75"/>
      <c r="U110" s="73">
        <f>U109+V109+W109</f>
        <v>2696.1600000000003</v>
      </c>
      <c r="V110" s="74"/>
      <c r="W110" s="75"/>
      <c r="X110" s="73">
        <f>X109+Y109+Z109</f>
        <v>2696.1600000000003</v>
      </c>
      <c r="Y110" s="74"/>
      <c r="Z110" s="75"/>
      <c r="AA110" s="73">
        <f>AA109+AB109+AC109</f>
        <v>2696.1600000000003</v>
      </c>
      <c r="AB110" s="74"/>
      <c r="AC110" s="75"/>
      <c r="AD110" s="73">
        <f>AD109+AE109+AF109</f>
        <v>2696.1600000000003</v>
      </c>
      <c r="AE110" s="74"/>
      <c r="AF110" s="75"/>
      <c r="AG110" s="73">
        <f>AG109+AH109+AI109</f>
        <v>2696.1600000000003</v>
      </c>
      <c r="AH110" s="74"/>
      <c r="AI110" s="75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</row>
    <row r="111" spans="1:184" s="19" customFormat="1" ht="15.75" thickBot="1" x14ac:dyDescent="0.3">
      <c r="A111" s="16"/>
      <c r="B111" s="17"/>
      <c r="C111" s="17"/>
      <c r="D111" s="17"/>
      <c r="E111" s="18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</row>
    <row r="112" spans="1:184" s="19" customFormat="1" x14ac:dyDescent="0.25">
      <c r="A112" s="67" t="s">
        <v>29</v>
      </c>
      <c r="B112" s="68"/>
      <c r="C112" s="68"/>
      <c r="D112" s="68"/>
      <c r="E112" s="69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</row>
    <row r="113" spans="1:184" s="19" customFormat="1" ht="15.75" thickBot="1" x14ac:dyDescent="0.3">
      <c r="A113" s="70">
        <v>3124.9</v>
      </c>
      <c r="B113" s="71"/>
      <c r="C113" s="71"/>
      <c r="D113" s="71"/>
      <c r="E113" s="72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</row>
    <row r="114" spans="1:184" s="19" customFormat="1" x14ac:dyDescent="0.25">
      <c r="A114" s="55" t="s">
        <v>28</v>
      </c>
      <c r="B114" s="56"/>
      <c r="C114" s="56"/>
      <c r="D114" s="56"/>
      <c r="E114" s="57"/>
      <c r="F114" s="37" t="s">
        <v>21</v>
      </c>
      <c r="G114" s="38" t="s">
        <v>21</v>
      </c>
      <c r="H114" s="38" t="s">
        <v>21</v>
      </c>
      <c r="I114" s="38" t="s">
        <v>21</v>
      </c>
      <c r="J114" s="38" t="s">
        <v>21</v>
      </c>
      <c r="K114" s="38" t="s">
        <v>21</v>
      </c>
      <c r="L114" s="38" t="s">
        <v>21</v>
      </c>
      <c r="M114" s="38" t="s">
        <v>21</v>
      </c>
      <c r="N114" s="38" t="s">
        <v>21</v>
      </c>
      <c r="O114" s="38" t="s">
        <v>21</v>
      </c>
      <c r="P114" s="38" t="s">
        <v>21</v>
      </c>
      <c r="Q114" s="38" t="s">
        <v>21</v>
      </c>
      <c r="R114" s="38" t="s">
        <v>21</v>
      </c>
      <c r="S114" s="38" t="s">
        <v>21</v>
      </c>
      <c r="T114" s="38" t="s">
        <v>21</v>
      </c>
      <c r="U114" s="38" t="s">
        <v>21</v>
      </c>
      <c r="V114" s="38" t="s">
        <v>21</v>
      </c>
      <c r="W114" s="38" t="s">
        <v>21</v>
      </c>
      <c r="X114" s="38" t="s">
        <v>21</v>
      </c>
      <c r="Y114" s="38" t="s">
        <v>21</v>
      </c>
      <c r="Z114" s="38" t="s">
        <v>21</v>
      </c>
      <c r="AA114" s="38" t="s">
        <v>21</v>
      </c>
      <c r="AB114" s="38" t="s">
        <v>21</v>
      </c>
      <c r="AC114" s="38" t="s">
        <v>21</v>
      </c>
      <c r="AD114" s="38" t="s">
        <v>21</v>
      </c>
      <c r="AE114" s="38" t="s">
        <v>21</v>
      </c>
      <c r="AF114" s="38" t="s">
        <v>21</v>
      </c>
      <c r="AG114" s="38" t="s">
        <v>21</v>
      </c>
      <c r="AH114" s="38" t="s">
        <v>21</v>
      </c>
      <c r="AI114" s="38" t="s">
        <v>21</v>
      </c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</row>
    <row r="115" spans="1:184" s="19" customFormat="1" ht="15.75" thickBot="1" x14ac:dyDescent="0.3">
      <c r="A115" s="62">
        <f>D109</f>
        <v>2696.1366666666654</v>
      </c>
      <c r="B115" s="63"/>
      <c r="C115" s="63"/>
      <c r="D115" s="63"/>
      <c r="E115" s="64"/>
      <c r="F115" s="39">
        <f>F109/A115*100</f>
        <v>92.141471562396106</v>
      </c>
      <c r="G115" s="40">
        <f>G109/A115*100</f>
        <v>5.0776357776126595</v>
      </c>
      <c r="H115" s="40">
        <f>H109/A115*100</f>
        <v>2.7817580958433128</v>
      </c>
      <c r="I115" s="40">
        <f>I109/A115*100</f>
        <v>97.219107340008776</v>
      </c>
      <c r="J115" s="40">
        <f>J109/A115*100</f>
        <v>0</v>
      </c>
      <c r="K115" s="40">
        <f>K109/A115*100</f>
        <v>2.7817580958433128</v>
      </c>
      <c r="L115" s="40">
        <f>L109/A115*100</f>
        <v>86.251933321876677</v>
      </c>
      <c r="M115" s="40">
        <f>M109/A115*100</f>
        <v>1.6875999114782765</v>
      </c>
      <c r="N115" s="40">
        <f>N109/A115*100</f>
        <v>12.061332202497159</v>
      </c>
      <c r="O115" s="40">
        <f>O109/A115*100</f>
        <v>92.998253055915882</v>
      </c>
      <c r="P115" s="40">
        <f>P109/A115*100</f>
        <v>0</v>
      </c>
      <c r="Q115" s="40">
        <f>Q109/A115*100</f>
        <v>7.0026123799362336</v>
      </c>
      <c r="R115" s="40">
        <f>R109/A115*100</f>
        <v>96.076732015315798</v>
      </c>
      <c r="S115" s="40">
        <f>S109/A115*100</f>
        <v>3.0784789593999329</v>
      </c>
      <c r="T115" s="40">
        <f>T109/A115*100</f>
        <v>0.84565446113636711</v>
      </c>
      <c r="U115" s="40">
        <f>U109/A115*100</f>
        <v>89.028869703687178</v>
      </c>
      <c r="V115" s="40">
        <f>V109/A115*100</f>
        <v>0</v>
      </c>
      <c r="W115" s="40">
        <f>W109/A115*100</f>
        <v>10.971995732164917</v>
      </c>
      <c r="X115" s="40">
        <f>X109/A115*100</f>
        <v>96.076732015315798</v>
      </c>
      <c r="Y115" s="40">
        <f>Y109/A115*100</f>
        <v>3.0784789593999329</v>
      </c>
      <c r="Z115" s="40">
        <f>Z109/A115*100</f>
        <v>0.84565446113636711</v>
      </c>
      <c r="AA115" s="40">
        <f>AA109/A115*100</f>
        <v>89.028869703687178</v>
      </c>
      <c r="AB115" s="40">
        <f>AB109/A115*100</f>
        <v>0</v>
      </c>
      <c r="AC115" s="40">
        <f>AC109/A115*100</f>
        <v>10.971995732164917</v>
      </c>
      <c r="AD115" s="40">
        <f>AD109/A115*100</f>
        <v>96.076732015315798</v>
      </c>
      <c r="AE115" s="40">
        <f>AE109/A115*100</f>
        <v>3.0784789593999329</v>
      </c>
      <c r="AF115" s="40">
        <f>AF109/A115*100</f>
        <v>0.84565446113636711</v>
      </c>
      <c r="AG115" s="40">
        <f>AG109/A115*100</f>
        <v>89.028869703687178</v>
      </c>
      <c r="AH115" s="40">
        <f>AH109/A115*100</f>
        <v>0</v>
      </c>
      <c r="AI115" s="40">
        <f>AI109/A115*100</f>
        <v>10.971995732164917</v>
      </c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</row>
    <row r="116" spans="1:184" s="19" customFormat="1" x14ac:dyDescent="0.25">
      <c r="A116" s="55" t="s">
        <v>30</v>
      </c>
      <c r="B116" s="56"/>
      <c r="C116" s="56"/>
      <c r="D116" s="56"/>
      <c r="E116" s="57"/>
      <c r="F116" s="80">
        <f>F115+G115+H115</f>
        <v>100.00086543585208</v>
      </c>
      <c r="G116" s="79"/>
      <c r="H116" s="79"/>
      <c r="I116" s="79">
        <f>I115+J115+K115</f>
        <v>100.00086543585209</v>
      </c>
      <c r="J116" s="79"/>
      <c r="K116" s="79"/>
      <c r="L116" s="79">
        <f>L115+M115+N115</f>
        <v>100.00086543585211</v>
      </c>
      <c r="M116" s="79"/>
      <c r="N116" s="79"/>
      <c r="O116" s="79">
        <f>O115+P115+Q115</f>
        <v>100.00086543585212</v>
      </c>
      <c r="P116" s="79"/>
      <c r="Q116" s="79"/>
      <c r="R116" s="79">
        <f>R115+S115+T115</f>
        <v>100.00086543585209</v>
      </c>
      <c r="S116" s="79"/>
      <c r="T116" s="79"/>
      <c r="U116" s="79">
        <f>U115+V115+W115</f>
        <v>100.00086543585209</v>
      </c>
      <c r="V116" s="79"/>
      <c r="W116" s="79"/>
      <c r="X116" s="79">
        <f>X115+Y115+Z115</f>
        <v>100.00086543585209</v>
      </c>
      <c r="Y116" s="79"/>
      <c r="Z116" s="79"/>
      <c r="AA116" s="79">
        <f>AA115+AB115+AC115</f>
        <v>100.00086543585209</v>
      </c>
      <c r="AB116" s="79"/>
      <c r="AC116" s="79"/>
      <c r="AD116" s="79">
        <f>AD115+AE115+AF115</f>
        <v>100.00086543585209</v>
      </c>
      <c r="AE116" s="79"/>
      <c r="AF116" s="79"/>
      <c r="AG116" s="79">
        <f>AG115+AH115+AI115</f>
        <v>100.00086543585209</v>
      </c>
      <c r="AH116" s="79"/>
      <c r="AI116" s="79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</row>
    <row r="117" spans="1:184" s="19" customFormat="1" ht="15.75" thickBot="1" x14ac:dyDescent="0.3">
      <c r="A117" s="58">
        <f>A115/A113*100</f>
        <v>86.279134265629793</v>
      </c>
      <c r="B117" s="59"/>
      <c r="C117" s="59"/>
      <c r="D117" s="59"/>
      <c r="E117" s="6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</row>
    <row r="118" spans="1:184" s="19" customFormat="1" x14ac:dyDescent="0.25">
      <c r="A118" s="16"/>
      <c r="B118" s="17"/>
      <c r="C118" s="17"/>
      <c r="D118" s="17"/>
      <c r="E118" s="1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</row>
    <row r="119" spans="1:184" s="19" customFormat="1" x14ac:dyDescent="0.25">
      <c r="A119" s="16"/>
      <c r="B119" s="17"/>
      <c r="C119" s="17"/>
      <c r="D119" s="17"/>
      <c r="E119" s="1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</row>
    <row r="120" spans="1:184" s="19" customFormat="1" x14ac:dyDescent="0.25">
      <c r="A120" s="16"/>
      <c r="B120" s="17"/>
      <c r="C120" s="17"/>
      <c r="D120" s="17"/>
      <c r="E120" s="1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</row>
    <row r="121" spans="1:184" s="19" customFormat="1" x14ac:dyDescent="0.25">
      <c r="A121" s="16"/>
      <c r="B121" s="17"/>
      <c r="C121" s="17"/>
      <c r="D121" s="17"/>
      <c r="E121" s="1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</row>
    <row r="122" spans="1:184" s="19" customFormat="1" x14ac:dyDescent="0.25">
      <c r="A122" s="16"/>
      <c r="B122" s="17"/>
      <c r="C122" s="17"/>
      <c r="D122" s="17"/>
      <c r="E122" s="18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</row>
    <row r="123" spans="1:184" s="19" customFormat="1" x14ac:dyDescent="0.25">
      <c r="A123" s="16"/>
      <c r="B123" s="17"/>
      <c r="C123" s="17"/>
      <c r="D123" s="17"/>
      <c r="E123" s="18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</row>
    <row r="124" spans="1:184" s="19" customFormat="1" x14ac:dyDescent="0.25">
      <c r="A124" s="16"/>
      <c r="B124" s="17"/>
      <c r="C124" s="17"/>
      <c r="D124" s="17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</row>
    <row r="125" spans="1:184" s="19" customFormat="1" x14ac:dyDescent="0.25">
      <c r="A125" s="16"/>
      <c r="B125" s="17"/>
      <c r="C125" s="17"/>
      <c r="D125" s="17"/>
      <c r="E125" s="18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</row>
    <row r="126" spans="1:184" s="19" customFormat="1" x14ac:dyDescent="0.25">
      <c r="A126" s="16"/>
      <c r="B126" s="17"/>
      <c r="C126" s="17"/>
      <c r="D126" s="17"/>
      <c r="E126" s="18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</row>
    <row r="127" spans="1:184" s="19" customFormat="1" x14ac:dyDescent="0.25">
      <c r="A127" s="16"/>
      <c r="B127" s="17"/>
      <c r="C127" s="17"/>
      <c r="D127" s="17"/>
      <c r="E127" s="1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</row>
    <row r="128" spans="1:184" s="19" customFormat="1" x14ac:dyDescent="0.25">
      <c r="A128" s="16"/>
      <c r="B128" s="17"/>
      <c r="C128" s="17"/>
      <c r="D128" s="17"/>
      <c r="E128" s="18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</row>
    <row r="129" spans="1:184" s="19" customFormat="1" x14ac:dyDescent="0.25">
      <c r="A129" s="16"/>
      <c r="B129" s="17"/>
      <c r="C129" s="17"/>
      <c r="D129" s="17"/>
      <c r="E129" s="1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</row>
    <row r="130" spans="1:184" s="19" customFormat="1" x14ac:dyDescent="0.25">
      <c r="A130" s="16"/>
      <c r="B130" s="17"/>
      <c r="C130" s="17"/>
      <c r="D130" s="17"/>
      <c r="E130" s="18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</row>
    <row r="131" spans="1:184" s="19" customFormat="1" x14ac:dyDescent="0.25">
      <c r="A131" s="16"/>
      <c r="B131" s="17"/>
      <c r="C131" s="17"/>
      <c r="D131" s="17"/>
      <c r="E131" s="18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</row>
    <row r="132" spans="1:184" s="19" customFormat="1" x14ac:dyDescent="0.25">
      <c r="A132" s="16"/>
      <c r="B132" s="17"/>
      <c r="C132" s="17"/>
      <c r="D132" s="17"/>
      <c r="E132" s="18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</row>
    <row r="133" spans="1:184" s="19" customFormat="1" x14ac:dyDescent="0.25">
      <c r="A133" s="16"/>
      <c r="B133" s="17"/>
      <c r="C133" s="17"/>
      <c r="D133" s="17"/>
      <c r="E133" s="18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</row>
    <row r="134" spans="1:184" s="19" customFormat="1" x14ac:dyDescent="0.25">
      <c r="A134" s="16"/>
      <c r="B134" s="17"/>
      <c r="C134" s="17"/>
      <c r="D134" s="17"/>
      <c r="E134" s="1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</row>
    <row r="135" spans="1:184" s="19" customFormat="1" x14ac:dyDescent="0.25">
      <c r="A135" s="16"/>
      <c r="B135" s="17"/>
      <c r="C135" s="17"/>
      <c r="D135" s="17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</row>
    <row r="136" spans="1:184" s="19" customFormat="1" x14ac:dyDescent="0.25">
      <c r="A136" s="16"/>
      <c r="B136" s="17"/>
      <c r="C136" s="17"/>
      <c r="D136" s="17"/>
      <c r="E136" s="18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</row>
    <row r="137" spans="1:184" s="19" customFormat="1" x14ac:dyDescent="0.25">
      <c r="A137" s="16"/>
      <c r="B137" s="17"/>
      <c r="C137" s="17"/>
      <c r="D137" s="17"/>
      <c r="E137" s="18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</row>
    <row r="138" spans="1:184" s="19" customFormat="1" x14ac:dyDescent="0.25">
      <c r="A138" s="16"/>
      <c r="B138" s="17"/>
      <c r="C138" s="17"/>
      <c r="D138" s="17"/>
      <c r="E138" s="1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</row>
    <row r="139" spans="1:184" s="19" customFormat="1" x14ac:dyDescent="0.25">
      <c r="A139" s="16"/>
      <c r="B139" s="17"/>
      <c r="C139" s="17"/>
      <c r="D139" s="17"/>
      <c r="E139" s="18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</row>
    <row r="140" spans="1:184" s="19" customFormat="1" x14ac:dyDescent="0.25">
      <c r="A140" s="16"/>
      <c r="B140" s="17"/>
      <c r="C140" s="17"/>
      <c r="D140" s="17"/>
      <c r="E140" s="18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</row>
    <row r="141" spans="1:184" s="19" customFormat="1" x14ac:dyDescent="0.25">
      <c r="A141" s="16"/>
      <c r="B141" s="17"/>
      <c r="C141" s="17"/>
      <c r="D141" s="17"/>
      <c r="E141" s="18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</row>
    <row r="142" spans="1:184" s="19" customFormat="1" x14ac:dyDescent="0.25">
      <c r="A142" s="16"/>
      <c r="B142" s="17"/>
      <c r="C142" s="17"/>
      <c r="D142" s="17"/>
      <c r="E142" s="18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</row>
    <row r="143" spans="1:184" s="19" customFormat="1" x14ac:dyDescent="0.25">
      <c r="A143" s="16"/>
      <c r="B143" s="17"/>
      <c r="C143" s="17"/>
      <c r="D143" s="17"/>
      <c r="E143" s="18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</row>
    <row r="144" spans="1:184" s="19" customFormat="1" x14ac:dyDescent="0.25">
      <c r="A144" s="16"/>
      <c r="B144" s="17"/>
      <c r="C144" s="17"/>
      <c r="D144" s="17"/>
      <c r="E144" s="1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</row>
    <row r="145" spans="1:184" s="19" customFormat="1" x14ac:dyDescent="0.25">
      <c r="A145" s="16"/>
      <c r="B145" s="17"/>
      <c r="C145" s="17"/>
      <c r="D145" s="17"/>
      <c r="E145" s="18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</row>
    <row r="146" spans="1:184" s="19" customFormat="1" x14ac:dyDescent="0.25">
      <c r="A146" s="16"/>
      <c r="B146" s="17"/>
      <c r="C146" s="17"/>
      <c r="D146" s="17"/>
      <c r="E146" s="18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</row>
    <row r="147" spans="1:184" s="19" customFormat="1" x14ac:dyDescent="0.25">
      <c r="A147" s="16"/>
      <c r="B147" s="17"/>
      <c r="C147" s="17"/>
      <c r="D147" s="17"/>
      <c r="E147" s="18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</row>
    <row r="148" spans="1:184" s="19" customFormat="1" x14ac:dyDescent="0.25">
      <c r="A148" s="16"/>
      <c r="B148" s="17"/>
      <c r="C148" s="17"/>
      <c r="D148" s="17"/>
      <c r="E148" s="18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</row>
    <row r="149" spans="1:184" s="19" customFormat="1" x14ac:dyDescent="0.25">
      <c r="A149" s="16"/>
      <c r="B149" s="17"/>
      <c r="C149" s="17"/>
      <c r="D149" s="17"/>
      <c r="E149" s="18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</row>
    <row r="150" spans="1:184" s="19" customFormat="1" x14ac:dyDescent="0.25">
      <c r="A150" s="16"/>
      <c r="B150" s="17"/>
      <c r="C150" s="17"/>
      <c r="D150" s="17"/>
      <c r="E150" s="18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</row>
    <row r="151" spans="1:184" s="19" customFormat="1" x14ac:dyDescent="0.25">
      <c r="A151" s="16"/>
      <c r="B151" s="17"/>
      <c r="C151" s="17"/>
      <c r="D151" s="17"/>
      <c r="E151" s="18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</row>
    <row r="152" spans="1:184" s="19" customFormat="1" x14ac:dyDescent="0.25">
      <c r="A152" s="16"/>
      <c r="B152" s="17"/>
      <c r="C152" s="17"/>
      <c r="D152" s="17"/>
      <c r="E152" s="18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</row>
    <row r="153" spans="1:184" s="19" customFormat="1" x14ac:dyDescent="0.25">
      <c r="A153" s="16"/>
      <c r="B153" s="17"/>
      <c r="C153" s="17"/>
      <c r="D153" s="17"/>
      <c r="E153" s="18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</row>
    <row r="154" spans="1:184" s="19" customFormat="1" x14ac:dyDescent="0.25">
      <c r="A154" s="16"/>
      <c r="B154" s="17"/>
      <c r="C154" s="17"/>
      <c r="D154" s="17"/>
      <c r="E154" s="18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</row>
    <row r="155" spans="1:184" s="19" customFormat="1" x14ac:dyDescent="0.25">
      <c r="A155" s="16"/>
      <c r="B155" s="17"/>
      <c r="C155" s="17"/>
      <c r="D155" s="17"/>
      <c r="E155" s="18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</row>
    <row r="156" spans="1:184" s="19" customFormat="1" x14ac:dyDescent="0.25">
      <c r="A156" s="16"/>
      <c r="B156" s="17"/>
      <c r="C156" s="17"/>
      <c r="D156" s="17"/>
      <c r="E156" s="18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</row>
    <row r="157" spans="1:184" s="19" customFormat="1" x14ac:dyDescent="0.25">
      <c r="A157" s="16"/>
      <c r="B157" s="17"/>
      <c r="C157" s="17"/>
      <c r="D157" s="17"/>
      <c r="E157" s="18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</row>
    <row r="158" spans="1:184" s="19" customFormat="1" x14ac:dyDescent="0.25">
      <c r="A158" s="16"/>
      <c r="B158" s="17"/>
      <c r="C158" s="17"/>
      <c r="D158" s="17"/>
      <c r="E158" s="18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</row>
    <row r="159" spans="1:184" s="19" customFormat="1" x14ac:dyDescent="0.25">
      <c r="A159" s="16"/>
      <c r="B159" s="17"/>
      <c r="C159" s="17"/>
      <c r="D159" s="17"/>
      <c r="E159" s="18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</row>
    <row r="160" spans="1:184" s="19" customFormat="1" x14ac:dyDescent="0.25">
      <c r="A160" s="16"/>
      <c r="B160" s="17"/>
      <c r="C160" s="17"/>
      <c r="D160" s="17"/>
      <c r="E160" s="18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</row>
    <row r="161" spans="1:184" s="19" customFormat="1" x14ac:dyDescent="0.25">
      <c r="A161" s="16"/>
      <c r="B161" s="17"/>
      <c r="C161" s="17"/>
      <c r="D161" s="17"/>
      <c r="E161" s="18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</row>
    <row r="162" spans="1:184" s="19" customFormat="1" x14ac:dyDescent="0.25">
      <c r="A162" s="16"/>
      <c r="B162" s="17"/>
      <c r="C162" s="17"/>
      <c r="D162" s="17"/>
      <c r="E162" s="18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</row>
    <row r="163" spans="1:184" s="19" customFormat="1" x14ac:dyDescent="0.25">
      <c r="A163" s="16"/>
      <c r="B163" s="17"/>
      <c r="C163" s="17"/>
      <c r="D163" s="17"/>
      <c r="E163" s="18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</row>
    <row r="164" spans="1:184" s="19" customFormat="1" x14ac:dyDescent="0.25">
      <c r="A164" s="16"/>
      <c r="B164" s="17"/>
      <c r="C164" s="17"/>
      <c r="D164" s="17"/>
      <c r="E164" s="18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</row>
    <row r="165" spans="1:184" s="19" customFormat="1" x14ac:dyDescent="0.25">
      <c r="A165" s="16"/>
      <c r="B165" s="17"/>
      <c r="C165" s="17"/>
      <c r="D165" s="17"/>
      <c r="E165" s="18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</row>
    <row r="166" spans="1:184" s="19" customFormat="1" x14ac:dyDescent="0.25">
      <c r="A166" s="16"/>
      <c r="B166" s="17"/>
      <c r="C166" s="17"/>
      <c r="D166" s="17"/>
      <c r="E166" s="18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</row>
    <row r="167" spans="1:184" s="19" customFormat="1" x14ac:dyDescent="0.25">
      <c r="A167" s="16"/>
      <c r="B167" s="17"/>
      <c r="C167" s="17"/>
      <c r="D167" s="17"/>
      <c r="E167" s="18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</row>
    <row r="168" spans="1:184" s="19" customFormat="1" x14ac:dyDescent="0.25">
      <c r="A168" s="16"/>
      <c r="B168" s="17"/>
      <c r="C168" s="17"/>
      <c r="D168" s="17"/>
      <c r="E168" s="18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</row>
    <row r="169" spans="1:184" s="19" customFormat="1" x14ac:dyDescent="0.25">
      <c r="A169" s="16"/>
      <c r="B169" s="17"/>
      <c r="C169" s="17"/>
      <c r="D169" s="17"/>
      <c r="E169" s="18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</row>
    <row r="170" spans="1:184" s="19" customFormat="1" x14ac:dyDescent="0.25">
      <c r="A170" s="16"/>
      <c r="B170" s="17"/>
      <c r="C170" s="17"/>
      <c r="D170" s="17"/>
      <c r="E170" s="18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</row>
    <row r="171" spans="1:184" s="19" customFormat="1" x14ac:dyDescent="0.25">
      <c r="A171" s="16"/>
      <c r="B171" s="17"/>
      <c r="C171" s="17"/>
      <c r="D171" s="17"/>
      <c r="E171" s="18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</row>
    <row r="172" spans="1:184" s="19" customFormat="1" x14ac:dyDescent="0.25">
      <c r="A172" s="16"/>
      <c r="B172" s="17"/>
      <c r="C172" s="17"/>
      <c r="D172" s="17"/>
      <c r="E172" s="18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</row>
    <row r="173" spans="1:184" s="19" customFormat="1" x14ac:dyDescent="0.25">
      <c r="A173" s="16"/>
      <c r="B173" s="17"/>
      <c r="C173" s="17"/>
      <c r="D173" s="17"/>
      <c r="E173" s="18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</row>
    <row r="174" spans="1:184" s="19" customFormat="1" x14ac:dyDescent="0.25">
      <c r="A174" s="16"/>
      <c r="B174" s="17"/>
      <c r="C174" s="17"/>
      <c r="D174" s="17"/>
      <c r="E174" s="18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</row>
    <row r="175" spans="1:184" s="19" customFormat="1" x14ac:dyDescent="0.25">
      <c r="A175" s="16"/>
      <c r="B175" s="17"/>
      <c r="C175" s="17"/>
      <c r="D175" s="17"/>
      <c r="E175" s="18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</row>
    <row r="176" spans="1:184" s="19" customFormat="1" x14ac:dyDescent="0.25">
      <c r="A176" s="16"/>
      <c r="B176" s="17"/>
      <c r="C176" s="17"/>
      <c r="D176" s="17"/>
      <c r="E176" s="18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</row>
    <row r="177" spans="1:184" s="19" customFormat="1" x14ac:dyDescent="0.25">
      <c r="A177" s="16"/>
      <c r="B177" s="17"/>
      <c r="C177" s="17"/>
      <c r="D177" s="17"/>
      <c r="E177" s="18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</row>
    <row r="178" spans="1:184" s="19" customFormat="1" x14ac:dyDescent="0.25">
      <c r="A178" s="16"/>
      <c r="B178" s="17"/>
      <c r="C178" s="17"/>
      <c r="D178" s="17"/>
      <c r="E178" s="1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</row>
    <row r="179" spans="1:184" s="19" customFormat="1" x14ac:dyDescent="0.25">
      <c r="A179" s="16"/>
      <c r="B179" s="17"/>
      <c r="C179" s="17"/>
      <c r="D179" s="17"/>
      <c r="E179" s="18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</row>
    <row r="180" spans="1:184" s="19" customFormat="1" x14ac:dyDescent="0.25">
      <c r="A180" s="16"/>
      <c r="B180" s="17"/>
      <c r="C180" s="17"/>
      <c r="D180" s="17"/>
      <c r="E180" s="1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</row>
    <row r="181" spans="1:184" s="19" customFormat="1" x14ac:dyDescent="0.25">
      <c r="A181" s="16"/>
      <c r="B181" s="17"/>
      <c r="C181" s="17"/>
      <c r="D181" s="17"/>
      <c r="E181" s="18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</row>
    <row r="182" spans="1:184" s="19" customFormat="1" x14ac:dyDescent="0.25">
      <c r="A182" s="16"/>
      <c r="B182" s="17"/>
      <c r="C182" s="17"/>
      <c r="D182" s="17"/>
      <c r="E182" s="18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</row>
    <row r="183" spans="1:184" s="19" customFormat="1" x14ac:dyDescent="0.25">
      <c r="A183" s="16"/>
      <c r="B183" s="17"/>
      <c r="C183" s="17"/>
      <c r="D183" s="17"/>
      <c r="E183" s="18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</row>
    <row r="184" spans="1:184" s="19" customFormat="1" x14ac:dyDescent="0.25">
      <c r="A184" s="16"/>
      <c r="B184" s="17"/>
      <c r="C184" s="17"/>
      <c r="D184" s="17"/>
      <c r="E184" s="18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</row>
    <row r="185" spans="1:184" s="19" customFormat="1" x14ac:dyDescent="0.25">
      <c r="A185" s="16"/>
      <c r="B185" s="17"/>
      <c r="C185" s="17"/>
      <c r="D185" s="17"/>
      <c r="E185" s="18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</row>
    <row r="186" spans="1:184" s="19" customFormat="1" x14ac:dyDescent="0.25">
      <c r="A186" s="16"/>
      <c r="B186" s="17"/>
      <c r="C186" s="17"/>
      <c r="D186" s="17"/>
      <c r="E186" s="18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</row>
    <row r="187" spans="1:184" s="19" customFormat="1" x14ac:dyDescent="0.25">
      <c r="A187" s="16"/>
      <c r="B187" s="17"/>
      <c r="C187" s="17"/>
      <c r="D187" s="17"/>
      <c r="E187" s="18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</row>
    <row r="188" spans="1:184" s="19" customFormat="1" x14ac:dyDescent="0.25">
      <c r="A188" s="16"/>
      <c r="B188" s="17"/>
      <c r="C188" s="17"/>
      <c r="D188" s="17"/>
      <c r="E188" s="1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</row>
    <row r="189" spans="1:184" s="19" customFormat="1" x14ac:dyDescent="0.25">
      <c r="A189" s="16"/>
      <c r="B189" s="17"/>
      <c r="C189" s="17"/>
      <c r="D189" s="17"/>
      <c r="E189" s="18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</row>
    <row r="190" spans="1:184" s="19" customFormat="1" x14ac:dyDescent="0.25">
      <c r="A190" s="16"/>
      <c r="B190" s="17"/>
      <c r="C190" s="17"/>
      <c r="D190" s="17"/>
      <c r="E190" s="18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</row>
    <row r="191" spans="1:184" s="19" customFormat="1" x14ac:dyDescent="0.25">
      <c r="A191" s="16"/>
      <c r="B191" s="17"/>
      <c r="C191" s="17"/>
      <c r="D191" s="17"/>
      <c r="E191" s="18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</row>
    <row r="192" spans="1:184" s="19" customFormat="1" x14ac:dyDescent="0.25">
      <c r="A192" s="16"/>
      <c r="B192" s="17"/>
      <c r="C192" s="17"/>
      <c r="D192" s="17"/>
      <c r="E192" s="18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</row>
    <row r="193" spans="1:184" s="19" customFormat="1" x14ac:dyDescent="0.25">
      <c r="A193" s="16"/>
      <c r="B193" s="17"/>
      <c r="C193" s="17"/>
      <c r="D193" s="17"/>
      <c r="E193" s="18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</row>
    <row r="194" spans="1:184" s="19" customFormat="1" x14ac:dyDescent="0.25">
      <c r="A194" s="16"/>
      <c r="B194" s="17"/>
      <c r="C194" s="17"/>
      <c r="D194" s="17"/>
      <c r="E194" s="18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</row>
    <row r="195" spans="1:184" s="19" customFormat="1" x14ac:dyDescent="0.25">
      <c r="A195" s="16"/>
      <c r="B195" s="17"/>
      <c r="C195" s="17"/>
      <c r="D195" s="17"/>
      <c r="E195" s="18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</row>
    <row r="196" spans="1:184" s="19" customFormat="1" x14ac:dyDescent="0.25">
      <c r="A196" s="16"/>
      <c r="B196" s="17"/>
      <c r="C196" s="17"/>
      <c r="D196" s="17"/>
      <c r="E196" s="18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</row>
    <row r="197" spans="1:184" s="19" customFormat="1" x14ac:dyDescent="0.25">
      <c r="A197" s="16"/>
      <c r="B197" s="17"/>
      <c r="C197" s="17"/>
      <c r="D197" s="17"/>
      <c r="E197" s="18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</row>
    <row r="198" spans="1:184" s="19" customFormat="1" x14ac:dyDescent="0.25">
      <c r="A198" s="16"/>
      <c r="B198" s="17"/>
      <c r="C198" s="17"/>
      <c r="D198" s="17"/>
      <c r="E198" s="1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</row>
    <row r="199" spans="1:184" s="19" customFormat="1" x14ac:dyDescent="0.25">
      <c r="A199" s="16"/>
      <c r="B199" s="17"/>
      <c r="C199" s="17"/>
      <c r="D199" s="17"/>
      <c r="E199" s="18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</row>
    <row r="200" spans="1:184" s="19" customFormat="1" x14ac:dyDescent="0.25">
      <c r="A200" s="16"/>
      <c r="B200" s="17"/>
      <c r="C200" s="17"/>
      <c r="D200" s="17"/>
      <c r="E200" s="18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</row>
    <row r="201" spans="1:184" s="19" customFormat="1" x14ac:dyDescent="0.25">
      <c r="A201" s="16"/>
      <c r="B201" s="17"/>
      <c r="C201" s="17"/>
      <c r="D201" s="17"/>
      <c r="E201" s="18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</row>
    <row r="202" spans="1:184" s="19" customFormat="1" x14ac:dyDescent="0.25">
      <c r="A202" s="16"/>
      <c r="B202" s="17"/>
      <c r="C202" s="17"/>
      <c r="D202" s="17"/>
      <c r="E202" s="18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</row>
    <row r="203" spans="1:184" s="19" customFormat="1" x14ac:dyDescent="0.25">
      <c r="A203" s="16"/>
      <c r="B203" s="17"/>
      <c r="C203" s="17"/>
      <c r="D203" s="17"/>
      <c r="E203" s="18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</row>
    <row r="204" spans="1:184" s="19" customFormat="1" x14ac:dyDescent="0.25">
      <c r="A204" s="16"/>
      <c r="B204" s="17"/>
      <c r="C204" s="17"/>
      <c r="D204" s="17"/>
      <c r="E204" s="18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</row>
    <row r="205" spans="1:184" s="19" customFormat="1" x14ac:dyDescent="0.25">
      <c r="A205" s="16"/>
      <c r="B205" s="17"/>
      <c r="C205" s="17"/>
      <c r="D205" s="17"/>
      <c r="E205" s="18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</row>
    <row r="206" spans="1:184" s="19" customFormat="1" x14ac:dyDescent="0.25">
      <c r="A206" s="16"/>
      <c r="B206" s="17"/>
      <c r="C206" s="17"/>
      <c r="D206" s="17"/>
      <c r="E206" s="18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</row>
    <row r="207" spans="1:184" s="19" customFormat="1" x14ac:dyDescent="0.25">
      <c r="A207" s="16"/>
      <c r="B207" s="17"/>
      <c r="C207" s="17"/>
      <c r="D207" s="17"/>
      <c r="E207" s="1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</row>
    <row r="208" spans="1:184" s="19" customFormat="1" x14ac:dyDescent="0.25">
      <c r="A208" s="16"/>
      <c r="B208" s="17"/>
      <c r="C208" s="17"/>
      <c r="D208" s="17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</row>
    <row r="209" spans="1:184" s="19" customFormat="1" x14ac:dyDescent="0.25">
      <c r="A209" s="16"/>
      <c r="B209" s="17"/>
      <c r="C209" s="17"/>
      <c r="D209" s="17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</row>
    <row r="210" spans="1:184" s="19" customFormat="1" x14ac:dyDescent="0.25">
      <c r="A210" s="16"/>
      <c r="B210" s="17"/>
      <c r="C210" s="17"/>
      <c r="D210" s="17"/>
      <c r="E210" s="18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</row>
    <row r="211" spans="1:184" s="19" customFormat="1" x14ac:dyDescent="0.25">
      <c r="A211" s="16"/>
      <c r="B211" s="17"/>
      <c r="C211" s="17"/>
      <c r="D211" s="17"/>
      <c r="E211" s="18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</row>
    <row r="212" spans="1:184" s="19" customFormat="1" x14ac:dyDescent="0.25">
      <c r="A212" s="16"/>
      <c r="B212" s="17"/>
      <c r="C212" s="17"/>
      <c r="D212" s="17"/>
      <c r="E212" s="18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</row>
    <row r="213" spans="1:184" s="19" customFormat="1" x14ac:dyDescent="0.25">
      <c r="A213" s="16"/>
      <c r="B213" s="17"/>
      <c r="C213" s="17"/>
      <c r="D213" s="17"/>
      <c r="E213" s="18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</row>
    <row r="214" spans="1:184" s="19" customFormat="1" x14ac:dyDescent="0.25">
      <c r="A214" s="16"/>
      <c r="B214" s="17"/>
      <c r="C214" s="17"/>
      <c r="D214" s="17"/>
      <c r="E214" s="18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</row>
    <row r="215" spans="1:184" s="19" customFormat="1" x14ac:dyDescent="0.25">
      <c r="A215" s="16"/>
      <c r="B215" s="17"/>
      <c r="C215" s="17"/>
      <c r="D215" s="17"/>
      <c r="E215" s="18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</row>
    <row r="216" spans="1:184" s="19" customFormat="1" x14ac:dyDescent="0.25">
      <c r="A216" s="16"/>
      <c r="B216" s="17"/>
      <c r="C216" s="17"/>
      <c r="D216" s="17"/>
      <c r="E216" s="18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</row>
    <row r="217" spans="1:184" s="19" customFormat="1" x14ac:dyDescent="0.25">
      <c r="A217" s="16"/>
      <c r="B217" s="17"/>
      <c r="C217" s="17"/>
      <c r="D217" s="17"/>
      <c r="E217" s="18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</row>
    <row r="218" spans="1:184" s="19" customFormat="1" x14ac:dyDescent="0.25">
      <c r="A218" s="16"/>
      <c r="B218" s="17"/>
      <c r="C218" s="17"/>
      <c r="D218" s="17"/>
      <c r="E218" s="1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</row>
    <row r="219" spans="1:184" s="19" customFormat="1" x14ac:dyDescent="0.25">
      <c r="A219" s="16"/>
      <c r="B219" s="17"/>
      <c r="C219" s="17"/>
      <c r="D219" s="17"/>
      <c r="E219" s="18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</row>
    <row r="220" spans="1:184" s="19" customFormat="1" x14ac:dyDescent="0.25">
      <c r="A220" s="16"/>
      <c r="B220" s="17"/>
      <c r="C220" s="17"/>
      <c r="D220" s="17"/>
      <c r="E220" s="18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</row>
    <row r="221" spans="1:184" s="19" customFormat="1" x14ac:dyDescent="0.25">
      <c r="A221" s="16"/>
      <c r="B221" s="17"/>
      <c r="C221" s="17"/>
      <c r="D221" s="17"/>
      <c r="E221" s="18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</row>
    <row r="222" spans="1:184" s="19" customFormat="1" x14ac:dyDescent="0.25">
      <c r="A222" s="16"/>
      <c r="B222" s="17"/>
      <c r="C222" s="17"/>
      <c r="D222" s="17"/>
      <c r="E222" s="18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</row>
    <row r="223" spans="1:184" s="19" customFormat="1" x14ac:dyDescent="0.25">
      <c r="A223" s="16"/>
      <c r="B223" s="17"/>
      <c r="C223" s="17"/>
      <c r="D223" s="17"/>
      <c r="E223" s="18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</row>
    <row r="224" spans="1:184" s="19" customFormat="1" x14ac:dyDescent="0.25">
      <c r="A224" s="16"/>
      <c r="B224" s="17"/>
      <c r="C224" s="17"/>
      <c r="D224" s="17"/>
      <c r="E224" s="18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</row>
    <row r="225" spans="1:184" s="19" customFormat="1" x14ac:dyDescent="0.25">
      <c r="A225" s="16"/>
      <c r="B225" s="17"/>
      <c r="C225" s="17"/>
      <c r="D225" s="17"/>
      <c r="E225" s="18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</row>
    <row r="226" spans="1:184" s="19" customFormat="1" x14ac:dyDescent="0.25">
      <c r="A226" s="16"/>
      <c r="B226" s="17"/>
      <c r="C226" s="17"/>
      <c r="D226" s="17"/>
      <c r="E226" s="18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</row>
    <row r="227" spans="1:184" s="19" customFormat="1" x14ac:dyDescent="0.25">
      <c r="A227" s="16"/>
      <c r="B227" s="17"/>
      <c r="C227" s="17"/>
      <c r="D227" s="17"/>
      <c r="E227" s="18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</row>
    <row r="228" spans="1:184" s="19" customFormat="1" x14ac:dyDescent="0.25">
      <c r="A228" s="16"/>
      <c r="B228" s="17"/>
      <c r="C228" s="17"/>
      <c r="D228" s="17"/>
      <c r="E228" s="18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</row>
    <row r="229" spans="1:184" s="19" customFormat="1" x14ac:dyDescent="0.25">
      <c r="A229" s="16"/>
      <c r="B229" s="17"/>
      <c r="C229" s="17"/>
      <c r="D229" s="17"/>
      <c r="E229" s="18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</row>
    <row r="230" spans="1:184" s="19" customFormat="1" x14ac:dyDescent="0.25">
      <c r="A230" s="16"/>
      <c r="B230" s="17"/>
      <c r="C230" s="17"/>
      <c r="D230" s="17"/>
      <c r="E230" s="18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</row>
    <row r="231" spans="1:184" s="19" customFormat="1" x14ac:dyDescent="0.25">
      <c r="A231" s="16"/>
      <c r="B231" s="17"/>
      <c r="C231" s="17"/>
      <c r="D231" s="17"/>
      <c r="E231" s="18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</row>
    <row r="232" spans="1:184" s="19" customFormat="1" x14ac:dyDescent="0.25">
      <c r="A232" s="16"/>
      <c r="B232" s="17"/>
      <c r="C232" s="17"/>
      <c r="D232" s="17"/>
      <c r="E232" s="18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</row>
    <row r="233" spans="1:184" s="19" customFormat="1" x14ac:dyDescent="0.25">
      <c r="A233" s="16"/>
      <c r="B233" s="17"/>
      <c r="C233" s="17"/>
      <c r="D233" s="17"/>
      <c r="E233" s="18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</row>
    <row r="234" spans="1:184" s="19" customFormat="1" x14ac:dyDescent="0.25">
      <c r="A234" s="16"/>
      <c r="B234" s="17"/>
      <c r="C234" s="17"/>
      <c r="D234" s="17"/>
      <c r="E234" s="18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</row>
    <row r="235" spans="1:184" s="19" customFormat="1" x14ac:dyDescent="0.25">
      <c r="A235" s="16"/>
      <c r="B235" s="17"/>
      <c r="C235" s="17"/>
      <c r="D235" s="17"/>
      <c r="E235" s="18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</row>
    <row r="236" spans="1:184" s="19" customFormat="1" x14ac:dyDescent="0.25">
      <c r="A236" s="16"/>
      <c r="B236" s="17"/>
      <c r="C236" s="17"/>
      <c r="D236" s="17"/>
      <c r="E236" s="18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</row>
    <row r="237" spans="1:184" s="19" customFormat="1" x14ac:dyDescent="0.25">
      <c r="A237" s="16"/>
      <c r="B237" s="17"/>
      <c r="C237" s="17"/>
      <c r="D237" s="17"/>
      <c r="E237" s="18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</row>
    <row r="238" spans="1:184" s="19" customFormat="1" x14ac:dyDescent="0.25">
      <c r="A238" s="16"/>
      <c r="B238" s="17"/>
      <c r="C238" s="17"/>
      <c r="D238" s="17"/>
      <c r="E238" s="18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</row>
    <row r="239" spans="1:184" s="19" customFormat="1" x14ac:dyDescent="0.25">
      <c r="A239" s="16"/>
      <c r="B239" s="17"/>
      <c r="C239" s="17"/>
      <c r="D239" s="17"/>
      <c r="E239" s="18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</row>
    <row r="240" spans="1:184" s="19" customFormat="1" x14ac:dyDescent="0.25">
      <c r="A240" s="16"/>
      <c r="B240" s="17"/>
      <c r="C240" s="17"/>
      <c r="D240" s="17"/>
      <c r="E240" s="18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</row>
    <row r="241" spans="1:184" s="19" customFormat="1" x14ac:dyDescent="0.25">
      <c r="A241" s="16"/>
      <c r="B241" s="17"/>
      <c r="C241" s="17"/>
      <c r="D241" s="17"/>
      <c r="E241" s="18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</row>
    <row r="242" spans="1:184" s="19" customFormat="1" x14ac:dyDescent="0.25">
      <c r="A242" s="16"/>
      <c r="B242" s="17"/>
      <c r="C242" s="17"/>
      <c r="D242" s="17"/>
      <c r="E242" s="18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</row>
    <row r="243" spans="1:184" s="19" customFormat="1" x14ac:dyDescent="0.25">
      <c r="A243" s="16"/>
      <c r="B243" s="17"/>
      <c r="C243" s="17"/>
      <c r="D243" s="17"/>
      <c r="E243" s="18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</row>
    <row r="244" spans="1:184" s="19" customFormat="1" x14ac:dyDescent="0.25">
      <c r="A244" s="16"/>
      <c r="B244" s="17"/>
      <c r="C244" s="17"/>
      <c r="D244" s="17"/>
      <c r="E244" s="18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</row>
    <row r="245" spans="1:184" s="19" customFormat="1" x14ac:dyDescent="0.25">
      <c r="A245" s="16"/>
      <c r="B245" s="17"/>
      <c r="C245" s="17"/>
      <c r="D245" s="17"/>
      <c r="E245" s="18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</row>
    <row r="246" spans="1:184" s="19" customFormat="1" x14ac:dyDescent="0.25">
      <c r="A246" s="16"/>
      <c r="B246" s="17"/>
      <c r="C246" s="17"/>
      <c r="D246" s="17"/>
      <c r="E246" s="18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</row>
    <row r="247" spans="1:184" s="19" customFormat="1" x14ac:dyDescent="0.25">
      <c r="A247" s="16"/>
      <c r="B247" s="17"/>
      <c r="C247" s="17"/>
      <c r="D247" s="17"/>
      <c r="E247" s="18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</row>
    <row r="248" spans="1:184" s="19" customFormat="1" x14ac:dyDescent="0.25">
      <c r="A248" s="16"/>
      <c r="B248" s="17"/>
      <c r="C248" s="17"/>
      <c r="D248" s="17"/>
      <c r="E248" s="1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</row>
    <row r="249" spans="1:184" s="19" customFormat="1" x14ac:dyDescent="0.25">
      <c r="A249" s="16"/>
      <c r="B249" s="17"/>
      <c r="C249" s="17"/>
      <c r="D249" s="17"/>
      <c r="E249" s="18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</row>
    <row r="250" spans="1:184" s="19" customFormat="1" x14ac:dyDescent="0.25">
      <c r="A250" s="16"/>
      <c r="B250" s="17"/>
      <c r="C250" s="17"/>
      <c r="D250" s="17"/>
      <c r="E250" s="18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</row>
    <row r="251" spans="1:184" s="19" customFormat="1" x14ac:dyDescent="0.25">
      <c r="A251" s="16"/>
      <c r="B251" s="17"/>
      <c r="C251" s="17"/>
      <c r="D251" s="17"/>
      <c r="E251" s="18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</row>
    <row r="252" spans="1:184" s="19" customFormat="1" x14ac:dyDescent="0.25">
      <c r="A252" s="16"/>
      <c r="B252" s="17"/>
      <c r="C252" s="17"/>
      <c r="D252" s="17"/>
      <c r="E252" s="18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</row>
    <row r="253" spans="1:184" s="19" customFormat="1" x14ac:dyDescent="0.25">
      <c r="A253" s="16"/>
      <c r="B253" s="17"/>
      <c r="C253" s="17"/>
      <c r="D253" s="17"/>
      <c r="E253" s="18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</row>
    <row r="254" spans="1:184" s="19" customFormat="1" x14ac:dyDescent="0.25">
      <c r="A254" s="16"/>
      <c r="B254" s="17"/>
      <c r="C254" s="17"/>
      <c r="D254" s="17"/>
      <c r="E254" s="18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</row>
    <row r="255" spans="1:184" s="19" customFormat="1" x14ac:dyDescent="0.25">
      <c r="A255" s="16"/>
      <c r="B255" s="17"/>
      <c r="C255" s="17"/>
      <c r="D255" s="17"/>
      <c r="E255" s="18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</row>
    <row r="256" spans="1:184" s="19" customFormat="1" x14ac:dyDescent="0.25">
      <c r="A256" s="16"/>
      <c r="B256" s="17"/>
      <c r="C256" s="17"/>
      <c r="D256" s="17"/>
      <c r="E256" s="18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</row>
    <row r="257" spans="1:184" s="19" customFormat="1" x14ac:dyDescent="0.25">
      <c r="A257" s="16"/>
      <c r="B257" s="17"/>
      <c r="C257" s="17"/>
      <c r="D257" s="17"/>
      <c r="E257" s="18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</row>
    <row r="258" spans="1:184" s="19" customFormat="1" x14ac:dyDescent="0.25">
      <c r="A258" s="16"/>
      <c r="B258" s="17"/>
      <c r="C258" s="17"/>
      <c r="D258" s="17"/>
      <c r="E258" s="18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</row>
    <row r="259" spans="1:184" s="19" customFormat="1" x14ac:dyDescent="0.25">
      <c r="A259" s="16"/>
      <c r="B259" s="17"/>
      <c r="C259" s="17"/>
      <c r="D259" s="17"/>
      <c r="E259" s="18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</row>
    <row r="260" spans="1:184" s="19" customFormat="1" x14ac:dyDescent="0.25">
      <c r="A260" s="16"/>
      <c r="B260" s="17"/>
      <c r="C260" s="17"/>
      <c r="D260" s="17"/>
      <c r="E260" s="18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</row>
    <row r="261" spans="1:184" s="19" customFormat="1" x14ac:dyDescent="0.25">
      <c r="A261" s="16"/>
      <c r="B261" s="17"/>
      <c r="C261" s="17"/>
      <c r="D261" s="17"/>
      <c r="E261" s="18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</row>
    <row r="262" spans="1:184" s="19" customFormat="1" x14ac:dyDescent="0.25">
      <c r="A262" s="16"/>
      <c r="B262" s="17"/>
      <c r="C262" s="17"/>
      <c r="D262" s="17"/>
      <c r="E262" s="18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</row>
    <row r="263" spans="1:184" s="19" customFormat="1" x14ac:dyDescent="0.25">
      <c r="A263" s="16"/>
      <c r="B263" s="17"/>
      <c r="C263" s="17"/>
      <c r="D263" s="17"/>
      <c r="E263" s="18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</row>
    <row r="264" spans="1:184" s="19" customFormat="1" x14ac:dyDescent="0.25">
      <c r="A264" s="16"/>
      <c r="B264" s="17"/>
      <c r="C264" s="17"/>
      <c r="D264" s="17"/>
      <c r="E264" s="18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</row>
    <row r="265" spans="1:184" s="19" customFormat="1" x14ac:dyDescent="0.25">
      <c r="A265" s="16"/>
      <c r="B265" s="17"/>
      <c r="C265" s="17"/>
      <c r="D265" s="17"/>
      <c r="E265" s="18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</row>
    <row r="266" spans="1:184" s="19" customFormat="1" x14ac:dyDescent="0.25">
      <c r="A266" s="16"/>
      <c r="B266" s="17"/>
      <c r="C266" s="17"/>
      <c r="D266" s="17"/>
      <c r="E266" s="18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</row>
    <row r="267" spans="1:184" s="19" customFormat="1" x14ac:dyDescent="0.25">
      <c r="A267" s="16"/>
      <c r="B267" s="17"/>
      <c r="C267" s="17"/>
      <c r="D267" s="17"/>
      <c r="E267" s="18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</row>
    <row r="268" spans="1:184" s="19" customFormat="1" x14ac:dyDescent="0.25">
      <c r="A268" s="16"/>
      <c r="B268" s="17"/>
      <c r="C268" s="17"/>
      <c r="D268" s="17"/>
      <c r="E268" s="18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</row>
    <row r="269" spans="1:184" s="19" customFormat="1" x14ac:dyDescent="0.25">
      <c r="A269" s="16"/>
      <c r="B269" s="17"/>
      <c r="C269" s="17"/>
      <c r="D269" s="17"/>
      <c r="E269" s="18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</row>
    <row r="270" spans="1:184" s="19" customFormat="1" x14ac:dyDescent="0.25">
      <c r="A270" s="16"/>
      <c r="B270" s="17"/>
      <c r="C270" s="17"/>
      <c r="D270" s="17"/>
      <c r="E270" s="18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</row>
    <row r="271" spans="1:184" s="19" customFormat="1" x14ac:dyDescent="0.25">
      <c r="A271" s="16"/>
      <c r="B271" s="17"/>
      <c r="C271" s="17"/>
      <c r="D271" s="17"/>
      <c r="E271" s="18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</row>
    <row r="272" spans="1:184" s="19" customFormat="1" x14ac:dyDescent="0.25">
      <c r="A272" s="16"/>
      <c r="B272" s="17"/>
      <c r="C272" s="17"/>
      <c r="D272" s="17"/>
      <c r="E272" s="18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</row>
    <row r="273" spans="1:184" s="19" customFormat="1" x14ac:dyDescent="0.25">
      <c r="A273" s="16"/>
      <c r="B273" s="17"/>
      <c r="C273" s="17"/>
      <c r="D273" s="17"/>
      <c r="E273" s="18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</row>
    <row r="274" spans="1:184" s="19" customFormat="1" x14ac:dyDescent="0.25">
      <c r="A274" s="16"/>
      <c r="B274" s="17"/>
      <c r="C274" s="17"/>
      <c r="D274" s="17"/>
      <c r="E274" s="18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</row>
    <row r="275" spans="1:184" s="19" customFormat="1" x14ac:dyDescent="0.25">
      <c r="A275" s="16"/>
      <c r="B275" s="17"/>
      <c r="C275" s="17"/>
      <c r="D275" s="17"/>
      <c r="E275" s="18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</row>
    <row r="276" spans="1:184" s="19" customFormat="1" x14ac:dyDescent="0.25">
      <c r="A276" s="16"/>
      <c r="B276" s="17"/>
      <c r="C276" s="17"/>
      <c r="D276" s="17"/>
      <c r="E276" s="18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</row>
    <row r="277" spans="1:184" s="19" customFormat="1" x14ac:dyDescent="0.25">
      <c r="A277" s="16"/>
      <c r="B277" s="17"/>
      <c r="C277" s="17"/>
      <c r="D277" s="17"/>
      <c r="E277" s="18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</row>
    <row r="278" spans="1:184" s="19" customFormat="1" x14ac:dyDescent="0.25">
      <c r="A278" s="16"/>
      <c r="B278" s="17"/>
      <c r="C278" s="17"/>
      <c r="D278" s="17"/>
      <c r="E278" s="18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</row>
    <row r="279" spans="1:184" s="19" customFormat="1" x14ac:dyDescent="0.25">
      <c r="A279" s="16"/>
      <c r="B279" s="17"/>
      <c r="C279" s="17"/>
      <c r="D279" s="17"/>
      <c r="E279" s="18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</row>
    <row r="280" spans="1:184" s="19" customFormat="1" x14ac:dyDescent="0.25">
      <c r="A280" s="16"/>
      <c r="B280" s="17"/>
      <c r="C280" s="17"/>
      <c r="D280" s="17"/>
      <c r="E280" s="18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</row>
    <row r="281" spans="1:184" s="19" customFormat="1" x14ac:dyDescent="0.25">
      <c r="A281" s="16"/>
      <c r="B281" s="17"/>
      <c r="C281" s="17"/>
      <c r="D281" s="17"/>
      <c r="E281" s="18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</row>
    <row r="282" spans="1:184" s="19" customFormat="1" x14ac:dyDescent="0.25">
      <c r="A282" s="16"/>
      <c r="B282" s="17"/>
      <c r="C282" s="17"/>
      <c r="D282" s="17"/>
      <c r="E282" s="18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</row>
    <row r="283" spans="1:184" s="19" customFormat="1" x14ac:dyDescent="0.25">
      <c r="A283" s="16"/>
      <c r="B283" s="17"/>
      <c r="C283" s="17"/>
      <c r="D283" s="17"/>
      <c r="E283" s="18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</row>
    <row r="284" spans="1:184" s="19" customFormat="1" x14ac:dyDescent="0.25">
      <c r="A284" s="16"/>
      <c r="B284" s="17"/>
      <c r="C284" s="17"/>
      <c r="D284" s="17"/>
      <c r="E284" s="18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</row>
    <row r="285" spans="1:184" s="19" customFormat="1" x14ac:dyDescent="0.25">
      <c r="A285" s="16"/>
      <c r="B285" s="17"/>
      <c r="C285" s="17"/>
      <c r="D285" s="17"/>
      <c r="E285" s="18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</row>
    <row r="286" spans="1:184" s="19" customFormat="1" x14ac:dyDescent="0.25">
      <c r="A286" s="16"/>
      <c r="B286" s="17"/>
      <c r="C286" s="17"/>
      <c r="D286" s="17"/>
      <c r="E286" s="18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</row>
    <row r="287" spans="1:184" s="19" customFormat="1" x14ac:dyDescent="0.25">
      <c r="A287" s="16"/>
      <c r="B287" s="17"/>
      <c r="C287" s="17"/>
      <c r="D287" s="17"/>
      <c r="E287" s="18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</row>
    <row r="288" spans="1:184" s="19" customFormat="1" x14ac:dyDescent="0.25">
      <c r="A288" s="16"/>
      <c r="B288" s="17"/>
      <c r="C288" s="17"/>
      <c r="D288" s="17"/>
      <c r="E288" s="18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</row>
    <row r="289" spans="1:184" s="19" customFormat="1" x14ac:dyDescent="0.25">
      <c r="A289" s="16"/>
      <c r="B289" s="17"/>
      <c r="C289" s="17"/>
      <c r="D289" s="17"/>
      <c r="E289" s="18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</row>
    <row r="290" spans="1:184" s="19" customFormat="1" x14ac:dyDescent="0.25">
      <c r="A290" s="16"/>
      <c r="B290" s="17"/>
      <c r="C290" s="17"/>
      <c r="D290" s="17"/>
      <c r="E290" s="18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</row>
    <row r="291" spans="1:184" s="19" customFormat="1" x14ac:dyDescent="0.25">
      <c r="A291" s="16"/>
      <c r="B291" s="17"/>
      <c r="C291" s="17"/>
      <c r="D291" s="17"/>
      <c r="E291" s="18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</row>
    <row r="292" spans="1:184" s="19" customFormat="1" x14ac:dyDescent="0.25">
      <c r="A292" s="16"/>
      <c r="B292" s="17"/>
      <c r="C292" s="17"/>
      <c r="D292" s="17"/>
      <c r="E292" s="18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</row>
    <row r="293" spans="1:184" s="19" customFormat="1" x14ac:dyDescent="0.25">
      <c r="A293" s="16"/>
      <c r="B293" s="17"/>
      <c r="C293" s="17"/>
      <c r="D293" s="17"/>
      <c r="E293" s="18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</row>
    <row r="294" spans="1:184" s="19" customFormat="1" x14ac:dyDescent="0.25">
      <c r="A294" s="16"/>
      <c r="B294" s="17"/>
      <c r="C294" s="17"/>
      <c r="D294" s="17"/>
      <c r="E294" s="18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</row>
    <row r="295" spans="1:184" s="19" customFormat="1" x14ac:dyDescent="0.25">
      <c r="A295" s="16"/>
      <c r="B295" s="17"/>
      <c r="C295" s="17"/>
      <c r="D295" s="17"/>
      <c r="E295" s="18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</row>
    <row r="296" spans="1:184" s="19" customFormat="1" x14ac:dyDescent="0.25">
      <c r="A296" s="16"/>
      <c r="B296" s="17"/>
      <c r="C296" s="17"/>
      <c r="D296" s="17"/>
      <c r="E296" s="18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</row>
    <row r="297" spans="1:184" s="19" customFormat="1" x14ac:dyDescent="0.25">
      <c r="A297" s="16"/>
      <c r="B297" s="17"/>
      <c r="C297" s="17"/>
      <c r="D297" s="17"/>
      <c r="E297" s="18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</row>
    <row r="298" spans="1:184" s="19" customFormat="1" x14ac:dyDescent="0.25">
      <c r="A298" s="16"/>
      <c r="B298" s="17"/>
      <c r="C298" s="17"/>
      <c r="D298" s="17"/>
      <c r="E298" s="18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</row>
    <row r="299" spans="1:184" s="19" customFormat="1" x14ac:dyDescent="0.25">
      <c r="A299" s="16"/>
      <c r="B299" s="17"/>
      <c r="C299" s="17"/>
      <c r="D299" s="17"/>
      <c r="E299" s="18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</row>
    <row r="300" spans="1:184" s="19" customFormat="1" x14ac:dyDescent="0.25">
      <c r="A300" s="16"/>
      <c r="B300" s="17"/>
      <c r="C300" s="17"/>
      <c r="D300" s="17"/>
      <c r="E300" s="18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</row>
    <row r="301" spans="1:184" s="19" customFormat="1" x14ac:dyDescent="0.25">
      <c r="A301" s="16"/>
      <c r="B301" s="17"/>
      <c r="C301" s="17"/>
      <c r="D301" s="17"/>
      <c r="E301" s="18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</row>
    <row r="302" spans="1:184" s="19" customFormat="1" x14ac:dyDescent="0.25">
      <c r="A302" s="16"/>
      <c r="B302" s="17"/>
      <c r="C302" s="17"/>
      <c r="D302" s="17"/>
      <c r="E302" s="18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</row>
    <row r="303" spans="1:184" s="19" customFormat="1" x14ac:dyDescent="0.25">
      <c r="A303" s="16"/>
      <c r="B303" s="17"/>
      <c r="C303" s="17"/>
      <c r="D303" s="17"/>
      <c r="E303" s="18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</row>
    <row r="304" spans="1:184" s="19" customFormat="1" x14ac:dyDescent="0.25">
      <c r="A304" s="16"/>
      <c r="B304" s="17"/>
      <c r="C304" s="17"/>
      <c r="D304" s="17"/>
      <c r="E304" s="18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</row>
    <row r="305" spans="1:184" s="19" customFormat="1" x14ac:dyDescent="0.25">
      <c r="A305" s="16"/>
      <c r="B305" s="17"/>
      <c r="C305" s="17"/>
      <c r="D305" s="17"/>
      <c r="E305" s="18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</row>
    <row r="306" spans="1:184" s="19" customFormat="1" x14ac:dyDescent="0.25">
      <c r="A306" s="16"/>
      <c r="B306" s="17"/>
      <c r="C306" s="17"/>
      <c r="D306" s="17"/>
      <c r="E306" s="18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</row>
    <row r="307" spans="1:184" s="19" customFormat="1" x14ac:dyDescent="0.25">
      <c r="A307" s="16"/>
      <c r="B307" s="17"/>
      <c r="C307" s="17"/>
      <c r="D307" s="17"/>
      <c r="E307" s="18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</row>
    <row r="308" spans="1:184" s="19" customFormat="1" x14ac:dyDescent="0.25">
      <c r="A308" s="16"/>
      <c r="B308" s="17"/>
      <c r="C308" s="17"/>
      <c r="D308" s="17"/>
      <c r="E308" s="18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</row>
    <row r="309" spans="1:184" s="19" customFormat="1" x14ac:dyDescent="0.25">
      <c r="A309" s="16"/>
      <c r="B309" s="17"/>
      <c r="C309" s="17"/>
      <c r="D309" s="17"/>
      <c r="E309" s="18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</row>
    <row r="310" spans="1:184" s="19" customFormat="1" x14ac:dyDescent="0.25">
      <c r="A310" s="16"/>
      <c r="B310" s="17"/>
      <c r="C310" s="17"/>
      <c r="D310" s="17"/>
      <c r="E310" s="18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</row>
    <row r="311" spans="1:184" s="19" customFormat="1" x14ac:dyDescent="0.25">
      <c r="A311" s="16"/>
      <c r="B311" s="17"/>
      <c r="C311" s="17"/>
      <c r="D311" s="17"/>
      <c r="E311" s="18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</row>
    <row r="312" spans="1:184" s="19" customFormat="1" x14ac:dyDescent="0.25">
      <c r="A312" s="16"/>
      <c r="B312" s="17"/>
      <c r="C312" s="17"/>
      <c r="D312" s="17"/>
      <c r="E312" s="18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</row>
    <row r="313" spans="1:184" s="19" customFormat="1" x14ac:dyDescent="0.25">
      <c r="A313" s="16"/>
      <c r="B313" s="17"/>
      <c r="C313" s="17"/>
      <c r="D313" s="17"/>
      <c r="E313" s="18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</row>
    <row r="314" spans="1:184" s="19" customFormat="1" x14ac:dyDescent="0.25">
      <c r="A314" s="16"/>
      <c r="B314" s="17"/>
      <c r="C314" s="17"/>
      <c r="D314" s="17"/>
      <c r="E314" s="18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</row>
    <row r="315" spans="1:184" s="19" customFormat="1" x14ac:dyDescent="0.25">
      <c r="A315" s="16"/>
      <c r="B315" s="17"/>
      <c r="C315" s="17"/>
      <c r="D315" s="17"/>
      <c r="E315" s="18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</row>
    <row r="316" spans="1:184" s="19" customFormat="1" x14ac:dyDescent="0.25">
      <c r="A316" s="16"/>
      <c r="B316" s="17"/>
      <c r="C316" s="17"/>
      <c r="D316" s="17"/>
      <c r="E316" s="18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</row>
    <row r="317" spans="1:184" s="19" customFormat="1" x14ac:dyDescent="0.25">
      <c r="A317" s="16"/>
      <c r="B317" s="17"/>
      <c r="C317" s="17"/>
      <c r="D317" s="17"/>
      <c r="E317" s="18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</row>
    <row r="318" spans="1:184" s="19" customFormat="1" x14ac:dyDescent="0.25">
      <c r="A318" s="16"/>
      <c r="B318" s="17"/>
      <c r="C318" s="17"/>
      <c r="D318" s="17"/>
      <c r="E318" s="1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</row>
    <row r="319" spans="1:184" s="19" customFormat="1" x14ac:dyDescent="0.25">
      <c r="A319" s="16"/>
      <c r="B319" s="17"/>
      <c r="C319" s="17"/>
      <c r="D319" s="17"/>
      <c r="E319" s="18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</row>
    <row r="320" spans="1:184" s="19" customFormat="1" x14ac:dyDescent="0.25">
      <c r="A320" s="16"/>
      <c r="B320" s="17"/>
      <c r="C320" s="17"/>
      <c r="D320" s="17"/>
      <c r="E320" s="18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</row>
    <row r="321" spans="1:184" s="19" customFormat="1" x14ac:dyDescent="0.25">
      <c r="A321" s="16"/>
      <c r="B321" s="17"/>
      <c r="C321" s="17"/>
      <c r="D321" s="17"/>
      <c r="E321" s="18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</row>
    <row r="322" spans="1:184" s="19" customFormat="1" x14ac:dyDescent="0.25">
      <c r="A322" s="16"/>
      <c r="B322" s="17"/>
      <c r="C322" s="17"/>
      <c r="D322" s="17"/>
      <c r="E322" s="18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</row>
    <row r="323" spans="1:184" s="19" customFormat="1" x14ac:dyDescent="0.25">
      <c r="A323" s="16"/>
      <c r="B323" s="17"/>
      <c r="C323" s="17"/>
      <c r="D323" s="17"/>
      <c r="E323" s="18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</row>
    <row r="324" spans="1:184" s="19" customFormat="1" x14ac:dyDescent="0.25">
      <c r="A324" s="16"/>
      <c r="B324" s="17"/>
      <c r="C324" s="17"/>
      <c r="D324" s="17"/>
      <c r="E324" s="18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</row>
    <row r="325" spans="1:184" s="19" customFormat="1" x14ac:dyDescent="0.25">
      <c r="A325" s="16"/>
      <c r="B325" s="17"/>
      <c r="C325" s="17"/>
      <c r="D325" s="17"/>
      <c r="E325" s="18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</row>
    <row r="326" spans="1:184" s="19" customFormat="1" x14ac:dyDescent="0.25">
      <c r="A326" s="16"/>
      <c r="B326" s="17"/>
      <c r="C326" s="17"/>
      <c r="D326" s="17"/>
      <c r="E326" s="18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</row>
    <row r="327" spans="1:184" s="19" customFormat="1" x14ac:dyDescent="0.25">
      <c r="A327" s="16"/>
      <c r="B327" s="17"/>
      <c r="C327" s="17"/>
      <c r="D327" s="17"/>
      <c r="E327" s="18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</row>
    <row r="328" spans="1:184" s="19" customFormat="1" x14ac:dyDescent="0.25">
      <c r="A328" s="16"/>
      <c r="B328" s="17"/>
      <c r="C328" s="17"/>
      <c r="D328" s="17"/>
      <c r="E328" s="1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</row>
    <row r="329" spans="1:184" s="19" customFormat="1" x14ac:dyDescent="0.25">
      <c r="A329" s="16"/>
      <c r="B329" s="17"/>
      <c r="C329" s="17"/>
      <c r="D329" s="17"/>
      <c r="E329" s="18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</row>
    <row r="330" spans="1:184" s="19" customFormat="1" x14ac:dyDescent="0.25">
      <c r="A330" s="16"/>
      <c r="B330" s="17"/>
      <c r="C330" s="17"/>
      <c r="D330" s="17"/>
      <c r="E330" s="18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</row>
    <row r="331" spans="1:184" s="19" customFormat="1" x14ac:dyDescent="0.25">
      <c r="A331" s="16"/>
      <c r="B331" s="17"/>
      <c r="C331" s="17"/>
      <c r="D331" s="17"/>
      <c r="E331" s="18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</row>
    <row r="332" spans="1:184" s="19" customFormat="1" x14ac:dyDescent="0.25">
      <c r="A332" s="16"/>
      <c r="B332" s="17"/>
      <c r="C332" s="17"/>
      <c r="D332" s="17"/>
      <c r="E332" s="18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</row>
    <row r="333" spans="1:184" s="19" customFormat="1" x14ac:dyDescent="0.25">
      <c r="A333" s="16"/>
      <c r="B333" s="17"/>
      <c r="C333" s="17"/>
      <c r="D333" s="17"/>
      <c r="E333" s="18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</row>
    <row r="334" spans="1:184" s="19" customFormat="1" x14ac:dyDescent="0.25">
      <c r="A334" s="16"/>
      <c r="B334" s="17"/>
      <c r="C334" s="17"/>
      <c r="D334" s="17"/>
      <c r="E334" s="18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</row>
    <row r="335" spans="1:184" s="19" customFormat="1" x14ac:dyDescent="0.25">
      <c r="A335" s="16"/>
      <c r="B335" s="17"/>
      <c r="C335" s="17"/>
      <c r="D335" s="17"/>
      <c r="E335" s="18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</row>
    <row r="336" spans="1:184" s="19" customFormat="1" x14ac:dyDescent="0.25">
      <c r="A336" s="16"/>
      <c r="B336" s="17"/>
      <c r="C336" s="17"/>
      <c r="D336" s="17"/>
      <c r="E336" s="18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</row>
    <row r="337" spans="1:184" s="19" customFormat="1" x14ac:dyDescent="0.25">
      <c r="A337" s="16"/>
      <c r="B337" s="17"/>
      <c r="C337" s="17"/>
      <c r="D337" s="17"/>
      <c r="E337" s="18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</row>
    <row r="338" spans="1:184" s="19" customFormat="1" x14ac:dyDescent="0.25">
      <c r="A338" s="16"/>
      <c r="B338" s="17"/>
      <c r="C338" s="17"/>
      <c r="D338" s="17"/>
      <c r="E338" s="1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</row>
    <row r="339" spans="1:184" s="19" customFormat="1" x14ac:dyDescent="0.25">
      <c r="A339" s="16"/>
      <c r="B339" s="17"/>
      <c r="C339" s="17"/>
      <c r="D339" s="17"/>
      <c r="E339" s="18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</row>
    <row r="340" spans="1:184" s="19" customFormat="1" x14ac:dyDescent="0.25">
      <c r="A340" s="16"/>
      <c r="B340" s="17"/>
      <c r="C340" s="17"/>
      <c r="D340" s="17"/>
      <c r="E340" s="18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</row>
    <row r="341" spans="1:184" s="19" customFormat="1" x14ac:dyDescent="0.25">
      <c r="A341" s="16"/>
      <c r="B341" s="17"/>
      <c r="C341" s="17"/>
      <c r="D341" s="17"/>
      <c r="E341" s="18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</row>
    <row r="342" spans="1:184" s="19" customFormat="1" x14ac:dyDescent="0.25">
      <c r="A342" s="16"/>
      <c r="B342" s="17"/>
      <c r="C342" s="17"/>
      <c r="D342" s="17"/>
      <c r="E342" s="18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</row>
    <row r="343" spans="1:184" s="19" customFormat="1" x14ac:dyDescent="0.25">
      <c r="A343" s="16"/>
      <c r="B343" s="17"/>
      <c r="C343" s="17"/>
      <c r="D343" s="17"/>
      <c r="E343" s="18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</row>
    <row r="344" spans="1:184" s="19" customFormat="1" x14ac:dyDescent="0.25">
      <c r="A344" s="16"/>
      <c r="B344" s="17"/>
      <c r="C344" s="17"/>
      <c r="D344" s="17"/>
      <c r="E344" s="18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</row>
    <row r="345" spans="1:184" s="19" customFormat="1" x14ac:dyDescent="0.25">
      <c r="A345" s="16"/>
      <c r="B345" s="17"/>
      <c r="C345" s="17"/>
      <c r="D345" s="17"/>
      <c r="E345" s="18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</row>
    <row r="346" spans="1:184" s="19" customFormat="1" x14ac:dyDescent="0.25">
      <c r="A346" s="16"/>
      <c r="B346" s="17"/>
      <c r="C346" s="17"/>
      <c r="D346" s="17"/>
      <c r="E346" s="18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</row>
    <row r="347" spans="1:184" s="19" customFormat="1" x14ac:dyDescent="0.25">
      <c r="A347" s="16"/>
      <c r="B347" s="17"/>
      <c r="C347" s="17"/>
      <c r="D347" s="17"/>
      <c r="E347" s="18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</row>
    <row r="348" spans="1:184" s="19" customFormat="1" x14ac:dyDescent="0.25">
      <c r="A348" s="16"/>
      <c r="B348" s="17"/>
      <c r="C348" s="17"/>
      <c r="D348" s="17"/>
      <c r="E348" s="1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</row>
    <row r="349" spans="1:184" s="19" customFormat="1" x14ac:dyDescent="0.25">
      <c r="A349" s="16"/>
      <c r="B349" s="17"/>
      <c r="C349" s="17"/>
      <c r="D349" s="17"/>
      <c r="E349" s="18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</row>
    <row r="350" spans="1:184" s="19" customFormat="1" x14ac:dyDescent="0.25">
      <c r="A350" s="16"/>
      <c r="B350" s="17"/>
      <c r="C350" s="17"/>
      <c r="D350" s="17"/>
      <c r="E350" s="18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</row>
    <row r="351" spans="1:184" s="19" customFormat="1" x14ac:dyDescent="0.25">
      <c r="A351" s="16"/>
      <c r="B351" s="17"/>
      <c r="C351" s="17"/>
      <c r="D351" s="17"/>
      <c r="E351" s="18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</row>
    <row r="352" spans="1:184" s="19" customFormat="1" x14ac:dyDescent="0.25">
      <c r="A352" s="16"/>
      <c r="B352" s="17"/>
      <c r="C352" s="17"/>
      <c r="D352" s="17"/>
      <c r="E352" s="18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</row>
    <row r="353" spans="1:184" s="19" customFormat="1" x14ac:dyDescent="0.25">
      <c r="A353" s="16"/>
      <c r="B353" s="17"/>
      <c r="C353" s="17"/>
      <c r="D353" s="17"/>
      <c r="E353" s="18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</row>
    <row r="354" spans="1:184" s="19" customFormat="1" x14ac:dyDescent="0.25">
      <c r="A354" s="16"/>
      <c r="B354" s="17"/>
      <c r="C354" s="17"/>
      <c r="D354" s="17"/>
      <c r="E354" s="18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</row>
    <row r="355" spans="1:184" s="19" customFormat="1" x14ac:dyDescent="0.25">
      <c r="A355" s="16"/>
      <c r="B355" s="17"/>
      <c r="C355" s="17"/>
      <c r="D355" s="17"/>
      <c r="E355" s="18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</row>
    <row r="356" spans="1:184" s="19" customFormat="1" x14ac:dyDescent="0.25">
      <c r="A356" s="16"/>
      <c r="B356" s="17"/>
      <c r="C356" s="17"/>
      <c r="D356" s="17"/>
      <c r="E356" s="18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</row>
    <row r="357" spans="1:184" s="19" customFormat="1" x14ac:dyDescent="0.25">
      <c r="A357" s="16"/>
      <c r="B357" s="17"/>
      <c r="C357" s="17"/>
      <c r="D357" s="17"/>
      <c r="E357" s="18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</row>
    <row r="358" spans="1:184" s="19" customFormat="1" x14ac:dyDescent="0.25">
      <c r="A358" s="16"/>
      <c r="B358" s="17"/>
      <c r="C358" s="17"/>
      <c r="D358" s="17"/>
      <c r="E358" s="1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</row>
    <row r="359" spans="1:184" s="19" customFormat="1" x14ac:dyDescent="0.25">
      <c r="A359" s="16"/>
      <c r="B359" s="17"/>
      <c r="C359" s="17"/>
      <c r="D359" s="17"/>
      <c r="E359" s="18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</row>
    <row r="360" spans="1:184" s="19" customFormat="1" x14ac:dyDescent="0.25">
      <c r="A360" s="16"/>
      <c r="B360" s="17"/>
      <c r="C360" s="17"/>
      <c r="D360" s="17"/>
      <c r="E360" s="18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</row>
    <row r="361" spans="1:184" s="19" customFormat="1" x14ac:dyDescent="0.25">
      <c r="A361" s="16"/>
      <c r="B361" s="17"/>
      <c r="C361" s="17"/>
      <c r="D361" s="17"/>
      <c r="E361" s="18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</row>
    <row r="362" spans="1:184" s="19" customFormat="1" x14ac:dyDescent="0.25">
      <c r="A362" s="16"/>
      <c r="B362" s="17"/>
      <c r="C362" s="17"/>
      <c r="D362" s="17"/>
      <c r="E362" s="18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</row>
    <row r="363" spans="1:184" s="19" customFormat="1" x14ac:dyDescent="0.25">
      <c r="A363" s="16"/>
      <c r="B363" s="17"/>
      <c r="C363" s="17"/>
      <c r="D363" s="17"/>
      <c r="E363" s="18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</row>
    <row r="364" spans="1:184" s="19" customFormat="1" x14ac:dyDescent="0.25">
      <c r="A364" s="16"/>
      <c r="B364" s="17"/>
      <c r="C364" s="17"/>
      <c r="D364" s="17"/>
      <c r="E364" s="18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</row>
    <row r="365" spans="1:184" s="19" customFormat="1" x14ac:dyDescent="0.25">
      <c r="A365" s="16"/>
      <c r="B365" s="17"/>
      <c r="C365" s="17"/>
      <c r="D365" s="17"/>
      <c r="E365" s="18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</row>
    <row r="366" spans="1:184" s="19" customFormat="1" x14ac:dyDescent="0.25">
      <c r="A366" s="16"/>
      <c r="B366" s="17"/>
      <c r="C366" s="17"/>
      <c r="D366" s="17"/>
      <c r="E366" s="18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</row>
    <row r="367" spans="1:184" s="19" customFormat="1" x14ac:dyDescent="0.25">
      <c r="A367" s="16"/>
      <c r="B367" s="17"/>
      <c r="C367" s="17"/>
      <c r="D367" s="17"/>
      <c r="E367" s="18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</row>
    <row r="368" spans="1:184" s="19" customFormat="1" x14ac:dyDescent="0.25">
      <c r="A368" s="16"/>
      <c r="B368" s="17"/>
      <c r="C368" s="17"/>
      <c r="D368" s="17"/>
      <c r="E368" s="1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</row>
    <row r="369" spans="1:184" s="19" customFormat="1" x14ac:dyDescent="0.25">
      <c r="A369" s="16"/>
      <c r="B369" s="17"/>
      <c r="C369" s="17"/>
      <c r="D369" s="17"/>
      <c r="E369" s="18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</row>
    <row r="370" spans="1:184" s="19" customFormat="1" x14ac:dyDescent="0.25">
      <c r="A370" s="16"/>
      <c r="B370" s="17"/>
      <c r="C370" s="17"/>
      <c r="D370" s="17"/>
      <c r="E370" s="18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</row>
    <row r="371" spans="1:184" s="19" customFormat="1" x14ac:dyDescent="0.25">
      <c r="A371" s="16"/>
      <c r="B371" s="17"/>
      <c r="C371" s="17"/>
      <c r="D371" s="17"/>
      <c r="E371" s="18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</row>
    <row r="372" spans="1:184" s="19" customFormat="1" x14ac:dyDescent="0.25">
      <c r="A372" s="16"/>
      <c r="B372" s="17"/>
      <c r="C372" s="17"/>
      <c r="D372" s="17"/>
      <c r="E372" s="18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</row>
    <row r="373" spans="1:184" s="19" customFormat="1" x14ac:dyDescent="0.25">
      <c r="A373" s="16"/>
      <c r="B373" s="17"/>
      <c r="C373" s="17"/>
      <c r="D373" s="17"/>
      <c r="E373" s="18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</row>
    <row r="374" spans="1:184" s="19" customFormat="1" x14ac:dyDescent="0.25">
      <c r="A374" s="16"/>
      <c r="B374" s="17"/>
      <c r="C374" s="17"/>
      <c r="D374" s="17"/>
      <c r="E374" s="18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</row>
    <row r="375" spans="1:184" s="19" customFormat="1" x14ac:dyDescent="0.25">
      <c r="A375" s="16"/>
      <c r="B375" s="17"/>
      <c r="C375" s="17"/>
      <c r="D375" s="17"/>
      <c r="E375" s="18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</row>
    <row r="376" spans="1:184" s="19" customFormat="1" x14ac:dyDescent="0.25">
      <c r="A376" s="16"/>
      <c r="B376" s="17"/>
      <c r="C376" s="17"/>
      <c r="D376" s="17"/>
      <c r="E376" s="18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</row>
    <row r="377" spans="1:184" s="19" customFormat="1" x14ac:dyDescent="0.25">
      <c r="A377" s="16"/>
      <c r="B377" s="17"/>
      <c r="C377" s="17"/>
      <c r="D377" s="17"/>
      <c r="E377" s="18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</row>
    <row r="378" spans="1:184" s="19" customFormat="1" x14ac:dyDescent="0.25">
      <c r="A378" s="16"/>
      <c r="B378" s="17"/>
      <c r="C378" s="17"/>
      <c r="D378" s="17"/>
      <c r="E378" s="1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</row>
    <row r="379" spans="1:184" s="19" customFormat="1" x14ac:dyDescent="0.25">
      <c r="A379" s="16"/>
      <c r="B379" s="17"/>
      <c r="C379" s="17"/>
      <c r="D379" s="17"/>
      <c r="E379" s="18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</row>
    <row r="380" spans="1:184" s="19" customFormat="1" x14ac:dyDescent="0.25">
      <c r="A380" s="16"/>
      <c r="B380" s="17"/>
      <c r="C380" s="17"/>
      <c r="D380" s="17"/>
      <c r="E380" s="18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</row>
    <row r="381" spans="1:184" s="19" customFormat="1" x14ac:dyDescent="0.25">
      <c r="A381" s="16"/>
      <c r="B381" s="17"/>
      <c r="C381" s="17"/>
      <c r="D381" s="17"/>
      <c r="E381" s="18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</row>
    <row r="382" spans="1:184" s="19" customFormat="1" x14ac:dyDescent="0.25">
      <c r="A382" s="16"/>
      <c r="B382" s="17"/>
      <c r="C382" s="17"/>
      <c r="D382" s="17"/>
      <c r="E382" s="18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</row>
    <row r="383" spans="1:184" s="19" customFormat="1" x14ac:dyDescent="0.25">
      <c r="A383" s="16"/>
      <c r="B383" s="17"/>
      <c r="C383" s="17"/>
      <c r="D383" s="17"/>
      <c r="E383" s="18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</row>
    <row r="384" spans="1:184" s="19" customFormat="1" x14ac:dyDescent="0.25">
      <c r="A384" s="16"/>
      <c r="B384" s="17"/>
      <c r="C384" s="17"/>
      <c r="D384" s="17"/>
      <c r="E384" s="18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</row>
    <row r="385" spans="1:184" s="19" customFormat="1" x14ac:dyDescent="0.25">
      <c r="A385" s="16"/>
      <c r="B385" s="17"/>
      <c r="C385" s="17"/>
      <c r="D385" s="17"/>
      <c r="E385" s="18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</row>
    <row r="386" spans="1:184" s="19" customFormat="1" x14ac:dyDescent="0.25">
      <c r="A386" s="16"/>
      <c r="B386" s="17"/>
      <c r="C386" s="17"/>
      <c r="D386" s="17"/>
      <c r="E386" s="18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</row>
    <row r="387" spans="1:184" s="19" customFormat="1" x14ac:dyDescent="0.25">
      <c r="A387" s="16"/>
      <c r="B387" s="17"/>
      <c r="C387" s="17"/>
      <c r="D387" s="17"/>
      <c r="E387" s="18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</row>
    <row r="388" spans="1:184" s="19" customFormat="1" x14ac:dyDescent="0.25">
      <c r="A388" s="16"/>
      <c r="B388" s="17"/>
      <c r="C388" s="17"/>
      <c r="D388" s="17"/>
      <c r="E388" s="1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</row>
    <row r="389" spans="1:184" s="19" customFormat="1" x14ac:dyDescent="0.25">
      <c r="A389" s="16"/>
      <c r="B389" s="17"/>
      <c r="C389" s="17"/>
      <c r="D389" s="17"/>
      <c r="E389" s="18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</row>
    <row r="390" spans="1:184" s="19" customFormat="1" x14ac:dyDescent="0.25">
      <c r="A390" s="16"/>
      <c r="B390" s="17"/>
      <c r="C390" s="17"/>
      <c r="D390" s="17"/>
      <c r="E390" s="18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</row>
    <row r="391" spans="1:184" s="19" customFormat="1" x14ac:dyDescent="0.25">
      <c r="A391" s="16"/>
      <c r="B391" s="17"/>
      <c r="C391" s="17"/>
      <c r="D391" s="17"/>
      <c r="E391" s="18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</row>
    <row r="392" spans="1:184" s="19" customFormat="1" x14ac:dyDescent="0.25">
      <c r="A392" s="16"/>
      <c r="B392" s="17"/>
      <c r="C392" s="17"/>
      <c r="D392" s="17"/>
      <c r="E392" s="18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</row>
    <row r="393" spans="1:184" s="19" customFormat="1" x14ac:dyDescent="0.25">
      <c r="A393" s="16"/>
      <c r="B393" s="17"/>
      <c r="C393" s="17"/>
      <c r="D393" s="17"/>
      <c r="E393" s="18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</row>
    <row r="394" spans="1:184" s="19" customFormat="1" x14ac:dyDescent="0.25">
      <c r="A394" s="16"/>
      <c r="B394" s="17"/>
      <c r="C394" s="17"/>
      <c r="D394" s="17"/>
      <c r="E394" s="18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</row>
    <row r="395" spans="1:184" s="19" customFormat="1" x14ac:dyDescent="0.25">
      <c r="A395" s="16"/>
      <c r="B395" s="17"/>
      <c r="C395" s="17"/>
      <c r="D395" s="17"/>
      <c r="E395" s="18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</row>
    <row r="396" spans="1:184" s="19" customFormat="1" x14ac:dyDescent="0.25">
      <c r="A396" s="16"/>
      <c r="B396" s="17"/>
      <c r="C396" s="17"/>
      <c r="D396" s="17"/>
      <c r="E396" s="18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</row>
    <row r="397" spans="1:184" s="19" customFormat="1" x14ac:dyDescent="0.25">
      <c r="A397" s="16"/>
      <c r="B397" s="17"/>
      <c r="C397" s="17"/>
      <c r="D397" s="17"/>
      <c r="E397" s="18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</row>
    <row r="398" spans="1:184" s="19" customFormat="1" x14ac:dyDescent="0.25">
      <c r="A398" s="16"/>
      <c r="B398" s="17"/>
      <c r="C398" s="17"/>
      <c r="D398" s="17"/>
      <c r="E398" s="18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</row>
    <row r="399" spans="1:184" s="19" customFormat="1" x14ac:dyDescent="0.25">
      <c r="A399" s="16"/>
      <c r="B399" s="17"/>
      <c r="C399" s="17"/>
      <c r="D399" s="17"/>
      <c r="E399" s="18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</row>
    <row r="400" spans="1:184" s="19" customFormat="1" x14ac:dyDescent="0.25">
      <c r="A400" s="16"/>
      <c r="B400" s="17"/>
      <c r="C400" s="17"/>
      <c r="D400" s="17"/>
      <c r="E400" s="18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</row>
    <row r="401" spans="1:184" s="19" customFormat="1" x14ac:dyDescent="0.25">
      <c r="A401" s="16"/>
      <c r="B401" s="17"/>
      <c r="C401" s="17"/>
      <c r="D401" s="17"/>
      <c r="E401" s="18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</row>
    <row r="402" spans="1:184" s="19" customFormat="1" x14ac:dyDescent="0.25">
      <c r="A402" s="16"/>
      <c r="B402" s="17"/>
      <c r="C402" s="17"/>
      <c r="D402" s="17"/>
      <c r="E402" s="18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</row>
    <row r="403" spans="1:184" s="19" customFormat="1" x14ac:dyDescent="0.25">
      <c r="A403" s="16"/>
      <c r="B403" s="17"/>
      <c r="C403" s="17"/>
      <c r="D403" s="17"/>
      <c r="E403" s="1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</row>
    <row r="404" spans="1:184" s="19" customFormat="1" x14ac:dyDescent="0.25">
      <c r="A404" s="16"/>
      <c r="B404" s="17"/>
      <c r="C404" s="17"/>
      <c r="D404" s="17"/>
      <c r="E404" s="1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</row>
    <row r="405" spans="1:184" s="19" customFormat="1" x14ac:dyDescent="0.25">
      <c r="A405" s="16"/>
      <c r="B405" s="17"/>
      <c r="C405" s="17"/>
      <c r="D405" s="17"/>
      <c r="E405" s="1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</row>
    <row r="406" spans="1:184" s="19" customFormat="1" x14ac:dyDescent="0.25">
      <c r="A406" s="16"/>
      <c r="B406" s="17"/>
      <c r="C406" s="17"/>
      <c r="D406" s="17"/>
      <c r="E406" s="1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</row>
    <row r="407" spans="1:184" s="19" customFormat="1" x14ac:dyDescent="0.25">
      <c r="A407" s="16"/>
      <c r="B407" s="17"/>
      <c r="C407" s="17"/>
      <c r="D407" s="17"/>
      <c r="E407" s="1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</row>
    <row r="408" spans="1:184" s="19" customFormat="1" x14ac:dyDescent="0.25">
      <c r="A408" s="16"/>
      <c r="B408" s="17"/>
      <c r="C408" s="17"/>
      <c r="D408" s="17"/>
      <c r="E408" s="1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</row>
    <row r="409" spans="1:184" s="19" customFormat="1" x14ac:dyDescent="0.25">
      <c r="A409" s="16"/>
      <c r="B409" s="17"/>
      <c r="C409" s="17"/>
      <c r="D409" s="17"/>
      <c r="E409" s="1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</row>
    <row r="410" spans="1:184" s="19" customFormat="1" x14ac:dyDescent="0.25">
      <c r="A410" s="16"/>
      <c r="B410" s="17"/>
      <c r="C410" s="17"/>
      <c r="D410" s="17"/>
      <c r="E410" s="1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</row>
    <row r="411" spans="1:184" s="19" customFormat="1" x14ac:dyDescent="0.25">
      <c r="A411" s="16"/>
      <c r="B411" s="17"/>
      <c r="C411" s="17"/>
      <c r="D411" s="17"/>
      <c r="E411" s="1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</row>
    <row r="412" spans="1:184" s="19" customFormat="1" x14ac:dyDescent="0.25">
      <c r="A412" s="16"/>
      <c r="B412" s="17"/>
      <c r="C412" s="17"/>
      <c r="D412" s="17"/>
      <c r="E412" s="1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</row>
    <row r="413" spans="1:184" s="19" customFormat="1" x14ac:dyDescent="0.25">
      <c r="A413" s="16"/>
      <c r="B413" s="17"/>
      <c r="C413" s="17"/>
      <c r="D413" s="17"/>
      <c r="E413" s="1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</row>
    <row r="414" spans="1:184" s="19" customFormat="1" x14ac:dyDescent="0.25">
      <c r="A414" s="16"/>
      <c r="B414" s="17"/>
      <c r="C414" s="17"/>
      <c r="D414" s="17"/>
      <c r="E414" s="1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</row>
    <row r="415" spans="1:184" s="19" customFormat="1" x14ac:dyDescent="0.25">
      <c r="A415" s="16"/>
      <c r="B415" s="17"/>
      <c r="C415" s="17"/>
      <c r="D415" s="17"/>
      <c r="E415" s="1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</row>
    <row r="416" spans="1:184" s="19" customFormat="1" x14ac:dyDescent="0.25">
      <c r="A416" s="16"/>
      <c r="B416" s="17"/>
      <c r="C416" s="17"/>
      <c r="D416" s="17"/>
      <c r="E416" s="1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</row>
    <row r="417" spans="1:184" s="19" customFormat="1" x14ac:dyDescent="0.25">
      <c r="A417" s="16"/>
      <c r="B417" s="17"/>
      <c r="C417" s="17"/>
      <c r="D417" s="17"/>
      <c r="E417" s="1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</row>
    <row r="418" spans="1:184" s="19" customFormat="1" x14ac:dyDescent="0.25">
      <c r="A418" s="16"/>
      <c r="B418" s="17"/>
      <c r="C418" s="17"/>
      <c r="D418" s="17"/>
      <c r="E418" s="1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</row>
    <row r="419" spans="1:184" s="19" customFormat="1" x14ac:dyDescent="0.25">
      <c r="A419" s="16"/>
      <c r="B419" s="17"/>
      <c r="C419" s="17"/>
      <c r="D419" s="17"/>
      <c r="E419" s="1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</row>
    <row r="420" spans="1:184" s="19" customFormat="1" x14ac:dyDescent="0.25">
      <c r="A420" s="16"/>
      <c r="B420" s="17"/>
      <c r="C420" s="17"/>
      <c r="D420" s="17"/>
      <c r="E420" s="1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</row>
    <row r="421" spans="1:184" s="19" customFormat="1" x14ac:dyDescent="0.25">
      <c r="A421" s="16"/>
      <c r="B421" s="17"/>
      <c r="C421" s="17"/>
      <c r="D421" s="17"/>
      <c r="E421" s="1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</row>
    <row r="422" spans="1:184" s="19" customFormat="1" x14ac:dyDescent="0.25">
      <c r="A422" s="16"/>
      <c r="B422" s="17"/>
      <c r="C422" s="17"/>
      <c r="D422" s="17"/>
      <c r="E422" s="1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6"/>
      <c r="DR422" s="36"/>
      <c r="DS422" s="36"/>
      <c r="DT422" s="36"/>
      <c r="DU422" s="36"/>
      <c r="DV422" s="36"/>
      <c r="DW422" s="36"/>
      <c r="DX422" s="36"/>
      <c r="DY422" s="36"/>
      <c r="DZ422" s="36"/>
      <c r="EA422" s="36"/>
      <c r="EB422" s="36"/>
      <c r="EC422" s="36"/>
      <c r="ED422" s="36"/>
      <c r="EE422" s="36"/>
      <c r="EF422" s="36"/>
      <c r="EG422" s="36"/>
      <c r="EH422" s="36"/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6"/>
      <c r="GA422" s="36"/>
      <c r="GB422" s="36"/>
    </row>
    <row r="423" spans="1:184" s="19" customFormat="1" x14ac:dyDescent="0.25">
      <c r="A423" s="16"/>
      <c r="B423" s="17"/>
      <c r="C423" s="17"/>
      <c r="D423" s="17"/>
      <c r="E423" s="1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</row>
    <row r="424" spans="1:184" s="19" customFormat="1" x14ac:dyDescent="0.25">
      <c r="A424" s="16"/>
      <c r="B424" s="17"/>
      <c r="C424" s="17"/>
      <c r="D424" s="17"/>
      <c r="E424" s="1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6"/>
      <c r="DR424" s="36"/>
      <c r="DS424" s="36"/>
      <c r="DT424" s="36"/>
      <c r="DU424" s="36"/>
      <c r="DV424" s="36"/>
      <c r="DW424" s="36"/>
      <c r="DX424" s="36"/>
      <c r="DY424" s="36"/>
      <c r="DZ424" s="36"/>
      <c r="EA424" s="36"/>
      <c r="EB424" s="36"/>
      <c r="EC424" s="36"/>
      <c r="ED424" s="36"/>
      <c r="EE424" s="36"/>
      <c r="EF424" s="36"/>
      <c r="EG424" s="36"/>
      <c r="EH424" s="36"/>
      <c r="EI424" s="36"/>
      <c r="EJ424" s="36"/>
      <c r="EK424" s="36"/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6"/>
      <c r="GA424" s="36"/>
      <c r="GB424" s="36"/>
    </row>
    <row r="425" spans="1:184" s="19" customFormat="1" x14ac:dyDescent="0.25">
      <c r="A425" s="16"/>
      <c r="B425" s="17"/>
      <c r="C425" s="17"/>
      <c r="D425" s="17"/>
      <c r="E425" s="1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  <c r="ED425" s="36"/>
      <c r="EE425" s="36"/>
      <c r="EF425" s="36"/>
      <c r="EG425" s="36"/>
      <c r="EH425" s="36"/>
      <c r="EI425" s="36"/>
      <c r="EJ425" s="36"/>
      <c r="EK425" s="36"/>
      <c r="EL425" s="36"/>
      <c r="EM425" s="36"/>
      <c r="EN425" s="36"/>
      <c r="EO425" s="36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6"/>
      <c r="GA425" s="36"/>
      <c r="GB425" s="36"/>
    </row>
    <row r="426" spans="1:184" s="19" customFormat="1" x14ac:dyDescent="0.25">
      <c r="A426" s="16"/>
      <c r="B426" s="17"/>
      <c r="C426" s="17"/>
      <c r="D426" s="17"/>
      <c r="E426" s="1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6"/>
      <c r="GA426" s="36"/>
      <c r="GB426" s="36"/>
    </row>
    <row r="427" spans="1:184" s="19" customFormat="1" x14ac:dyDescent="0.25">
      <c r="A427" s="16"/>
      <c r="B427" s="17"/>
      <c r="C427" s="17"/>
      <c r="D427" s="17"/>
      <c r="E427" s="1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6"/>
      <c r="GA427" s="36"/>
      <c r="GB427" s="36"/>
    </row>
    <row r="428" spans="1:184" s="19" customFormat="1" x14ac:dyDescent="0.25">
      <c r="A428" s="16"/>
      <c r="B428" s="17"/>
      <c r="C428" s="17"/>
      <c r="D428" s="17"/>
      <c r="E428" s="1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</row>
    <row r="429" spans="1:184" s="19" customFormat="1" x14ac:dyDescent="0.25">
      <c r="A429" s="16"/>
      <c r="B429" s="17"/>
      <c r="C429" s="17"/>
      <c r="D429" s="17"/>
      <c r="E429" s="1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  <c r="FZ429" s="36"/>
      <c r="GA429" s="36"/>
      <c r="GB429" s="36"/>
    </row>
    <row r="430" spans="1:184" s="19" customFormat="1" x14ac:dyDescent="0.25">
      <c r="A430" s="16"/>
      <c r="B430" s="17"/>
      <c r="C430" s="17"/>
      <c r="D430" s="17"/>
      <c r="E430" s="1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</row>
    <row r="431" spans="1:184" s="19" customFormat="1" x14ac:dyDescent="0.25">
      <c r="A431" s="16"/>
      <c r="B431" s="17"/>
      <c r="C431" s="17"/>
      <c r="D431" s="17"/>
      <c r="E431" s="1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</row>
    <row r="432" spans="1:184" s="19" customFormat="1" x14ac:dyDescent="0.25">
      <c r="A432" s="16"/>
      <c r="B432" s="17"/>
      <c r="C432" s="17"/>
      <c r="D432" s="17"/>
      <c r="E432" s="1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</row>
    <row r="433" spans="1:184" s="19" customFormat="1" x14ac:dyDescent="0.25">
      <c r="A433" s="16"/>
      <c r="B433" s="17"/>
      <c r="C433" s="17"/>
      <c r="D433" s="17"/>
      <c r="E433" s="1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</row>
    <row r="434" spans="1:184" s="19" customFormat="1" x14ac:dyDescent="0.25">
      <c r="A434" s="16"/>
      <c r="B434" s="17"/>
      <c r="C434" s="17"/>
      <c r="D434" s="17"/>
      <c r="E434" s="1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</row>
    <row r="435" spans="1:184" s="19" customFormat="1" x14ac:dyDescent="0.25">
      <c r="A435" s="16"/>
      <c r="B435" s="17"/>
      <c r="C435" s="17"/>
      <c r="D435" s="17"/>
      <c r="E435" s="1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</row>
    <row r="436" spans="1:184" s="19" customFormat="1" x14ac:dyDescent="0.25">
      <c r="A436" s="16"/>
      <c r="B436" s="17"/>
      <c r="C436" s="17"/>
      <c r="D436" s="17"/>
      <c r="E436" s="1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</row>
    <row r="437" spans="1:184" s="19" customFormat="1" x14ac:dyDescent="0.25">
      <c r="A437" s="16"/>
      <c r="B437" s="17"/>
      <c r="C437" s="17"/>
      <c r="D437" s="17"/>
      <c r="E437" s="1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</row>
    <row r="438" spans="1:184" s="19" customFormat="1" x14ac:dyDescent="0.25">
      <c r="A438" s="16"/>
      <c r="B438" s="17"/>
      <c r="C438" s="17"/>
      <c r="D438" s="17"/>
      <c r="E438" s="1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</row>
    <row r="439" spans="1:184" s="19" customFormat="1" x14ac:dyDescent="0.25">
      <c r="A439" s="16"/>
      <c r="B439" s="17"/>
      <c r="C439" s="17"/>
      <c r="D439" s="17"/>
      <c r="E439" s="1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</row>
    <row r="440" spans="1:184" s="19" customFormat="1" x14ac:dyDescent="0.25">
      <c r="A440" s="16"/>
      <c r="B440" s="17"/>
      <c r="C440" s="17"/>
      <c r="D440" s="17"/>
      <c r="E440" s="1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</row>
    <row r="441" spans="1:184" s="19" customFormat="1" x14ac:dyDescent="0.25">
      <c r="A441" s="16"/>
      <c r="B441" s="17"/>
      <c r="C441" s="17"/>
      <c r="D441" s="17"/>
      <c r="E441" s="1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</row>
    <row r="442" spans="1:184" s="19" customFormat="1" x14ac:dyDescent="0.25">
      <c r="A442" s="16"/>
      <c r="B442" s="17"/>
      <c r="C442" s="17"/>
      <c r="D442" s="17"/>
      <c r="E442" s="1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</row>
    <row r="443" spans="1:184" s="19" customFormat="1" x14ac:dyDescent="0.25">
      <c r="A443" s="16"/>
      <c r="B443" s="17"/>
      <c r="C443" s="17"/>
      <c r="D443" s="17"/>
      <c r="E443" s="1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</row>
    <row r="444" spans="1:184" s="19" customFormat="1" x14ac:dyDescent="0.25">
      <c r="A444" s="16"/>
      <c r="B444" s="17"/>
      <c r="C444" s="17"/>
      <c r="D444" s="17"/>
      <c r="E444" s="1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</row>
    <row r="445" spans="1:184" s="19" customFormat="1" x14ac:dyDescent="0.25">
      <c r="A445" s="16"/>
      <c r="B445" s="17"/>
      <c r="C445" s="17"/>
      <c r="D445" s="17"/>
      <c r="E445" s="18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</row>
    <row r="446" spans="1:184" s="19" customFormat="1" x14ac:dyDescent="0.25">
      <c r="A446" s="16"/>
      <c r="B446" s="17"/>
      <c r="C446" s="17"/>
      <c r="D446" s="17"/>
      <c r="E446" s="18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</row>
    <row r="447" spans="1:184" s="19" customFormat="1" x14ac:dyDescent="0.25">
      <c r="A447" s="16"/>
      <c r="B447" s="17"/>
      <c r="C447" s="17"/>
      <c r="D447" s="17"/>
      <c r="E447" s="18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</row>
    <row r="448" spans="1:184" s="19" customFormat="1" x14ac:dyDescent="0.25">
      <c r="A448" s="16"/>
      <c r="B448" s="17"/>
      <c r="C448" s="17"/>
      <c r="D448" s="17"/>
      <c r="E448" s="18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</row>
    <row r="449" spans="1:184" s="19" customFormat="1" x14ac:dyDescent="0.25">
      <c r="A449" s="16"/>
      <c r="B449" s="17"/>
      <c r="C449" s="17"/>
      <c r="D449" s="17"/>
      <c r="E449" s="18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</row>
    <row r="450" spans="1:184" s="19" customFormat="1" x14ac:dyDescent="0.25">
      <c r="A450" s="16"/>
      <c r="B450" s="17"/>
      <c r="C450" s="17"/>
      <c r="D450" s="17"/>
      <c r="E450" s="18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</row>
    <row r="451" spans="1:184" s="19" customFormat="1" x14ac:dyDescent="0.25">
      <c r="A451" s="16"/>
      <c r="B451" s="17"/>
      <c r="C451" s="17"/>
      <c r="D451" s="17"/>
      <c r="E451" s="18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</row>
    <row r="452" spans="1:184" s="19" customFormat="1" x14ac:dyDescent="0.25">
      <c r="A452" s="16"/>
      <c r="B452" s="17"/>
      <c r="C452" s="17"/>
      <c r="D452" s="17"/>
      <c r="E452" s="18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</row>
    <row r="453" spans="1:184" s="19" customFormat="1" x14ac:dyDescent="0.25">
      <c r="A453" s="16"/>
      <c r="B453" s="17"/>
      <c r="C453" s="17"/>
      <c r="D453" s="17"/>
      <c r="E453" s="18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</row>
    <row r="454" spans="1:184" s="19" customFormat="1" x14ac:dyDescent="0.25">
      <c r="A454" s="16"/>
      <c r="B454" s="17"/>
      <c r="C454" s="17"/>
      <c r="D454" s="17"/>
      <c r="E454" s="18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</row>
    <row r="455" spans="1:184" s="19" customFormat="1" x14ac:dyDescent="0.25">
      <c r="A455" s="16"/>
      <c r="B455" s="17"/>
      <c r="C455" s="17"/>
      <c r="D455" s="17"/>
      <c r="E455" s="18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</row>
    <row r="456" spans="1:184" s="19" customFormat="1" x14ac:dyDescent="0.25">
      <c r="A456" s="16"/>
      <c r="B456" s="17"/>
      <c r="C456" s="17"/>
      <c r="D456" s="17"/>
      <c r="E456" s="18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</row>
    <row r="457" spans="1:184" s="19" customFormat="1" x14ac:dyDescent="0.25">
      <c r="A457" s="16"/>
      <c r="B457" s="17"/>
      <c r="C457" s="17"/>
      <c r="D457" s="17"/>
      <c r="E457" s="18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</row>
    <row r="458" spans="1:184" s="19" customFormat="1" x14ac:dyDescent="0.25">
      <c r="A458" s="16"/>
      <c r="B458" s="17"/>
      <c r="C458" s="17"/>
      <c r="D458" s="17"/>
      <c r="E458" s="18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</row>
    <row r="459" spans="1:184" s="19" customFormat="1" x14ac:dyDescent="0.25">
      <c r="A459" s="16"/>
      <c r="B459" s="17"/>
      <c r="C459" s="17"/>
      <c r="D459" s="17"/>
      <c r="E459" s="18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</row>
    <row r="460" spans="1:184" s="19" customFormat="1" x14ac:dyDescent="0.25">
      <c r="A460" s="16"/>
      <c r="B460" s="17"/>
      <c r="C460" s="17"/>
      <c r="D460" s="17"/>
      <c r="E460" s="18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</row>
    <row r="461" spans="1:184" s="19" customFormat="1" x14ac:dyDescent="0.25">
      <c r="A461" s="16"/>
      <c r="B461" s="17"/>
      <c r="C461" s="17"/>
      <c r="D461" s="17"/>
      <c r="E461" s="18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</row>
    <row r="462" spans="1:184" s="19" customFormat="1" x14ac:dyDescent="0.25">
      <c r="A462" s="16"/>
      <c r="B462" s="17"/>
      <c r="C462" s="17"/>
      <c r="D462" s="17"/>
      <c r="E462" s="18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</row>
    <row r="463" spans="1:184" s="19" customFormat="1" x14ac:dyDescent="0.25">
      <c r="A463" s="16"/>
      <c r="B463" s="17"/>
      <c r="C463" s="17"/>
      <c r="D463" s="17"/>
      <c r="E463" s="18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</row>
    <row r="464" spans="1:184" s="19" customFormat="1" x14ac:dyDescent="0.25">
      <c r="A464" s="16"/>
      <c r="B464" s="17"/>
      <c r="C464" s="17"/>
      <c r="D464" s="17"/>
      <c r="E464" s="18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</row>
    <row r="465" spans="1:184" s="19" customFormat="1" x14ac:dyDescent="0.25">
      <c r="A465" s="16"/>
      <c r="B465" s="17"/>
      <c r="C465" s="17"/>
      <c r="D465" s="17"/>
      <c r="E465" s="18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</row>
    <row r="466" spans="1:184" s="19" customFormat="1" x14ac:dyDescent="0.25">
      <c r="A466" s="16"/>
      <c r="B466" s="17"/>
      <c r="C466" s="17"/>
      <c r="D466" s="17"/>
      <c r="E466" s="18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</row>
    <row r="467" spans="1:184" s="19" customFormat="1" x14ac:dyDescent="0.25">
      <c r="A467" s="16"/>
      <c r="B467" s="17"/>
      <c r="C467" s="17"/>
      <c r="D467" s="17"/>
      <c r="E467" s="18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</row>
    <row r="468" spans="1:184" s="19" customFormat="1" x14ac:dyDescent="0.25">
      <c r="A468" s="16"/>
      <c r="B468" s="17"/>
      <c r="C468" s="17"/>
      <c r="D468" s="17"/>
      <c r="E468" s="18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</row>
    <row r="469" spans="1:184" s="19" customFormat="1" x14ac:dyDescent="0.25">
      <c r="A469" s="16"/>
      <c r="B469" s="17"/>
      <c r="C469" s="17"/>
      <c r="D469" s="17"/>
      <c r="E469" s="18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</row>
    <row r="470" spans="1:184" s="19" customFormat="1" x14ac:dyDescent="0.25">
      <c r="A470" s="16"/>
      <c r="B470" s="17"/>
      <c r="C470" s="17"/>
      <c r="D470" s="17"/>
      <c r="E470" s="18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</row>
    <row r="471" spans="1:184" s="19" customFormat="1" x14ac:dyDescent="0.25">
      <c r="A471" s="16"/>
      <c r="B471" s="17"/>
      <c r="C471" s="17"/>
      <c r="D471" s="17"/>
      <c r="E471" s="18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</row>
    <row r="472" spans="1:184" s="19" customFormat="1" x14ac:dyDescent="0.25">
      <c r="A472" s="16"/>
      <c r="B472" s="17"/>
      <c r="C472" s="17"/>
      <c r="D472" s="17"/>
      <c r="E472" s="18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</row>
    <row r="473" spans="1:184" s="19" customFormat="1" x14ac:dyDescent="0.25">
      <c r="A473" s="16"/>
      <c r="B473" s="17"/>
      <c r="C473" s="17"/>
      <c r="D473" s="17"/>
      <c r="E473" s="18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</row>
    <row r="474" spans="1:184" s="19" customFormat="1" x14ac:dyDescent="0.25">
      <c r="A474" s="16"/>
      <c r="B474" s="17"/>
      <c r="C474" s="17"/>
      <c r="D474" s="17"/>
      <c r="E474" s="18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</row>
    <row r="475" spans="1:184" s="19" customFormat="1" x14ac:dyDescent="0.25">
      <c r="A475" s="16"/>
      <c r="B475" s="17"/>
      <c r="C475" s="17"/>
      <c r="D475" s="17"/>
      <c r="E475" s="18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</row>
    <row r="476" spans="1:184" s="19" customFormat="1" x14ac:dyDescent="0.25">
      <c r="A476" s="16"/>
      <c r="B476" s="17"/>
      <c r="C476" s="17"/>
      <c r="D476" s="17"/>
      <c r="E476" s="18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</row>
    <row r="477" spans="1:184" s="19" customFormat="1" x14ac:dyDescent="0.25">
      <c r="A477" s="16"/>
      <c r="B477" s="17"/>
      <c r="C477" s="17"/>
      <c r="D477" s="17"/>
      <c r="E477" s="18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</row>
    <row r="478" spans="1:184" s="19" customFormat="1" x14ac:dyDescent="0.25">
      <c r="A478" s="16"/>
      <c r="B478" s="17"/>
      <c r="C478" s="17"/>
      <c r="D478" s="17"/>
      <c r="E478" s="18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</row>
    <row r="479" spans="1:184" s="19" customFormat="1" x14ac:dyDescent="0.25">
      <c r="A479" s="16"/>
      <c r="B479" s="17"/>
      <c r="C479" s="17"/>
      <c r="D479" s="17"/>
      <c r="E479" s="18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</row>
    <row r="480" spans="1:184" s="19" customFormat="1" x14ac:dyDescent="0.25">
      <c r="A480" s="16"/>
      <c r="B480" s="17"/>
      <c r="C480" s="17"/>
      <c r="D480" s="17"/>
      <c r="E480" s="18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</row>
    <row r="481" spans="1:184" s="19" customFormat="1" x14ac:dyDescent="0.25">
      <c r="A481" s="16"/>
      <c r="B481" s="17"/>
      <c r="C481" s="17"/>
      <c r="D481" s="17"/>
      <c r="E481" s="18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</row>
    <row r="482" spans="1:184" s="19" customFormat="1" x14ac:dyDescent="0.25">
      <c r="A482" s="16"/>
      <c r="B482" s="17"/>
      <c r="C482" s="17"/>
      <c r="D482" s="17"/>
      <c r="E482" s="18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</row>
    <row r="483" spans="1:184" s="19" customFormat="1" x14ac:dyDescent="0.25">
      <c r="A483" s="16"/>
      <c r="B483" s="17"/>
      <c r="C483" s="17"/>
      <c r="D483" s="17"/>
      <c r="E483" s="18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</row>
    <row r="484" spans="1:184" s="19" customFormat="1" x14ac:dyDescent="0.25">
      <c r="A484" s="16"/>
      <c r="B484" s="17"/>
      <c r="C484" s="17"/>
      <c r="D484" s="17"/>
      <c r="E484" s="18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</row>
    <row r="485" spans="1:184" s="19" customFormat="1" x14ac:dyDescent="0.25">
      <c r="A485" s="16"/>
      <c r="B485" s="17"/>
      <c r="C485" s="17"/>
      <c r="D485" s="17"/>
      <c r="E485" s="18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</row>
    <row r="486" spans="1:184" s="19" customFormat="1" x14ac:dyDescent="0.25">
      <c r="A486" s="16"/>
      <c r="B486" s="17"/>
      <c r="C486" s="17"/>
      <c r="D486" s="17"/>
      <c r="E486" s="18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</row>
    <row r="487" spans="1:184" s="19" customFormat="1" x14ac:dyDescent="0.25">
      <c r="A487" s="16"/>
      <c r="B487" s="17"/>
      <c r="C487" s="17"/>
      <c r="D487" s="17"/>
      <c r="E487" s="18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</row>
    <row r="488" spans="1:184" s="19" customFormat="1" x14ac:dyDescent="0.25">
      <c r="A488" s="16"/>
      <c r="B488" s="17"/>
      <c r="C488" s="17"/>
      <c r="D488" s="17"/>
      <c r="E488" s="18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</row>
    <row r="489" spans="1:184" s="19" customFormat="1" x14ac:dyDescent="0.25">
      <c r="A489" s="16"/>
      <c r="B489" s="17"/>
      <c r="C489" s="17"/>
      <c r="D489" s="17"/>
      <c r="E489" s="18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</row>
    <row r="490" spans="1:184" s="19" customFormat="1" x14ac:dyDescent="0.25">
      <c r="A490" s="16"/>
      <c r="B490" s="17"/>
      <c r="C490" s="17"/>
      <c r="D490" s="17"/>
      <c r="E490" s="18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</row>
    <row r="491" spans="1:184" s="19" customFormat="1" x14ac:dyDescent="0.25">
      <c r="A491" s="16"/>
      <c r="B491" s="17"/>
      <c r="C491" s="17"/>
      <c r="D491" s="17"/>
      <c r="E491" s="18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</row>
    <row r="492" spans="1:184" s="19" customFormat="1" x14ac:dyDescent="0.25">
      <c r="A492" s="16"/>
      <c r="B492" s="17"/>
      <c r="C492" s="17"/>
      <c r="D492" s="17"/>
      <c r="E492" s="18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</row>
    <row r="493" spans="1:184" s="19" customFormat="1" x14ac:dyDescent="0.25">
      <c r="A493" s="16"/>
      <c r="B493" s="17"/>
      <c r="C493" s="17"/>
      <c r="D493" s="17"/>
      <c r="E493" s="18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</row>
    <row r="494" spans="1:184" s="19" customFormat="1" x14ac:dyDescent="0.25">
      <c r="A494" s="16"/>
      <c r="B494" s="17"/>
      <c r="C494" s="17"/>
      <c r="D494" s="17"/>
      <c r="E494" s="18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</row>
    <row r="495" spans="1:184" s="19" customFormat="1" x14ac:dyDescent="0.25">
      <c r="A495" s="16"/>
      <c r="B495" s="17"/>
      <c r="C495" s="17"/>
      <c r="D495" s="17"/>
      <c r="E495" s="18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</row>
    <row r="496" spans="1:184" s="19" customFormat="1" x14ac:dyDescent="0.25">
      <c r="A496" s="16"/>
      <c r="B496" s="17"/>
      <c r="C496" s="17"/>
      <c r="D496" s="17"/>
      <c r="E496" s="18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</row>
    <row r="497" spans="1:184" s="19" customFormat="1" x14ac:dyDescent="0.25">
      <c r="A497" s="16"/>
      <c r="B497" s="17"/>
      <c r="C497" s="17"/>
      <c r="D497" s="17"/>
      <c r="E497" s="18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</row>
    <row r="498" spans="1:184" s="19" customFormat="1" x14ac:dyDescent="0.25">
      <c r="A498" s="16"/>
      <c r="B498" s="17"/>
      <c r="C498" s="17"/>
      <c r="D498" s="17"/>
      <c r="E498" s="18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</row>
    <row r="499" spans="1:184" s="19" customFormat="1" x14ac:dyDescent="0.25">
      <c r="A499" s="16"/>
      <c r="B499" s="17"/>
      <c r="C499" s="17"/>
      <c r="D499" s="17"/>
      <c r="E499" s="18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</row>
    <row r="500" spans="1:184" s="19" customFormat="1" x14ac:dyDescent="0.25">
      <c r="A500" s="16"/>
      <c r="B500" s="17"/>
      <c r="C500" s="17"/>
      <c r="D500" s="17"/>
      <c r="E500" s="18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</row>
    <row r="501" spans="1:184" s="19" customFormat="1" x14ac:dyDescent="0.25">
      <c r="A501" s="16"/>
      <c r="B501" s="17"/>
      <c r="C501" s="17"/>
      <c r="D501" s="17"/>
      <c r="E501" s="18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</row>
    <row r="502" spans="1:184" s="19" customFormat="1" x14ac:dyDescent="0.25">
      <c r="A502" s="16"/>
      <c r="B502" s="17"/>
      <c r="C502" s="17"/>
      <c r="D502" s="17"/>
      <c r="E502" s="18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</row>
    <row r="503" spans="1:184" s="19" customFormat="1" x14ac:dyDescent="0.25">
      <c r="A503" s="16"/>
      <c r="B503" s="17"/>
      <c r="C503" s="17"/>
      <c r="D503" s="17"/>
      <c r="E503" s="18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</row>
    <row r="504" spans="1:184" s="19" customFormat="1" x14ac:dyDescent="0.25">
      <c r="A504" s="16"/>
      <c r="B504" s="17"/>
      <c r="C504" s="17"/>
      <c r="D504" s="17"/>
      <c r="E504" s="18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</row>
    <row r="505" spans="1:184" s="19" customFormat="1" x14ac:dyDescent="0.25">
      <c r="A505" s="16"/>
      <c r="B505" s="17"/>
      <c r="C505" s="17"/>
      <c r="D505" s="17"/>
      <c r="E505" s="18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</row>
    <row r="506" spans="1:184" s="19" customFormat="1" x14ac:dyDescent="0.25">
      <c r="A506" s="16"/>
      <c r="B506" s="17"/>
      <c r="C506" s="17"/>
      <c r="D506" s="17"/>
      <c r="E506" s="18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</row>
    <row r="507" spans="1:184" s="19" customFormat="1" x14ac:dyDescent="0.25">
      <c r="A507" s="16"/>
      <c r="B507" s="17"/>
      <c r="C507" s="17"/>
      <c r="D507" s="17"/>
      <c r="E507" s="18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</row>
    <row r="508" spans="1:184" s="19" customFormat="1" x14ac:dyDescent="0.25">
      <c r="A508" s="16"/>
      <c r="B508" s="17"/>
      <c r="C508" s="17"/>
      <c r="D508" s="17"/>
      <c r="E508" s="18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</row>
    <row r="509" spans="1:184" s="19" customFormat="1" x14ac:dyDescent="0.25">
      <c r="A509" s="16"/>
      <c r="B509" s="17"/>
      <c r="C509" s="17"/>
      <c r="D509" s="17"/>
      <c r="E509" s="18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</row>
    <row r="510" spans="1:184" s="19" customFormat="1" x14ac:dyDescent="0.25">
      <c r="A510" s="16"/>
      <c r="B510" s="17"/>
      <c r="C510" s="17"/>
      <c r="D510" s="17"/>
      <c r="E510" s="18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</row>
    <row r="511" spans="1:184" s="19" customFormat="1" x14ac:dyDescent="0.25">
      <c r="A511" s="16"/>
      <c r="B511" s="17"/>
      <c r="C511" s="17"/>
      <c r="D511" s="17"/>
      <c r="E511" s="18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</row>
    <row r="512" spans="1:184" s="19" customFormat="1" x14ac:dyDescent="0.25">
      <c r="A512" s="16"/>
      <c r="B512" s="17"/>
      <c r="C512" s="17"/>
      <c r="D512" s="17"/>
      <c r="E512" s="18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</row>
    <row r="513" spans="1:184" s="19" customFormat="1" x14ac:dyDescent="0.25">
      <c r="A513" s="16"/>
      <c r="B513" s="17"/>
      <c r="C513" s="17"/>
      <c r="D513" s="17"/>
      <c r="E513" s="18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</row>
    <row r="514" spans="1:184" s="19" customFormat="1" x14ac:dyDescent="0.25">
      <c r="A514" s="16"/>
      <c r="B514" s="17"/>
      <c r="C514" s="17"/>
      <c r="D514" s="17"/>
      <c r="E514" s="18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</row>
    <row r="515" spans="1:184" s="19" customFormat="1" x14ac:dyDescent="0.25">
      <c r="A515" s="16"/>
      <c r="B515" s="17"/>
      <c r="C515" s="17"/>
      <c r="D515" s="17"/>
      <c r="E515" s="18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</row>
    <row r="516" spans="1:184" s="19" customFormat="1" x14ac:dyDescent="0.25">
      <c r="A516" s="16"/>
      <c r="B516" s="17"/>
      <c r="C516" s="17"/>
      <c r="D516" s="17"/>
      <c r="E516" s="18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</row>
    <row r="517" spans="1:184" s="19" customFormat="1" x14ac:dyDescent="0.25">
      <c r="A517" s="16"/>
      <c r="B517" s="17"/>
      <c r="C517" s="17"/>
      <c r="D517" s="17"/>
      <c r="E517" s="18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</row>
    <row r="518" spans="1:184" s="19" customFormat="1" x14ac:dyDescent="0.25">
      <c r="A518" s="16"/>
      <c r="B518" s="17"/>
      <c r="C518" s="17"/>
      <c r="D518" s="17"/>
      <c r="E518" s="18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</row>
    <row r="519" spans="1:184" s="19" customFormat="1" x14ac:dyDescent="0.25">
      <c r="A519" s="16"/>
      <c r="B519" s="17"/>
      <c r="C519" s="17"/>
      <c r="D519" s="17"/>
      <c r="E519" s="18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</row>
    <row r="520" spans="1:184" s="19" customFormat="1" x14ac:dyDescent="0.25">
      <c r="A520" s="16"/>
      <c r="B520" s="17"/>
      <c r="C520" s="17"/>
      <c r="D520" s="17"/>
      <c r="E520" s="18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</row>
    <row r="521" spans="1:184" s="19" customFormat="1" x14ac:dyDescent="0.25">
      <c r="A521" s="16"/>
      <c r="B521" s="17"/>
      <c r="C521" s="17"/>
      <c r="D521" s="17"/>
      <c r="E521" s="18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</row>
    <row r="522" spans="1:184" s="19" customFormat="1" x14ac:dyDescent="0.25">
      <c r="A522" s="16"/>
      <c r="B522" s="17"/>
      <c r="C522" s="17"/>
      <c r="D522" s="17"/>
      <c r="E522" s="18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</row>
    <row r="523" spans="1:184" s="19" customFormat="1" x14ac:dyDescent="0.25">
      <c r="A523" s="16"/>
      <c r="B523" s="17"/>
      <c r="C523" s="17"/>
      <c r="D523" s="17"/>
      <c r="E523" s="18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</row>
    <row r="524" spans="1:184" s="19" customFormat="1" x14ac:dyDescent="0.25">
      <c r="A524" s="16"/>
      <c r="B524" s="17"/>
      <c r="C524" s="17"/>
      <c r="D524" s="17"/>
      <c r="E524" s="18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</row>
    <row r="525" spans="1:184" s="19" customFormat="1" x14ac:dyDescent="0.25">
      <c r="A525" s="16"/>
      <c r="B525" s="17"/>
      <c r="C525" s="17"/>
      <c r="D525" s="17"/>
      <c r="E525" s="18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</row>
    <row r="526" spans="1:184" s="19" customFormat="1" x14ac:dyDescent="0.25">
      <c r="A526" s="16"/>
      <c r="B526" s="17"/>
      <c r="C526" s="17"/>
      <c r="D526" s="17"/>
      <c r="E526" s="18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  <c r="ED526" s="36"/>
      <c r="EE526" s="36"/>
      <c r="EF526" s="36"/>
      <c r="EG526" s="36"/>
      <c r="EH526" s="36"/>
      <c r="EI526" s="36"/>
      <c r="EJ526" s="36"/>
      <c r="EK526" s="36"/>
      <c r="EL526" s="36"/>
      <c r="EM526" s="36"/>
      <c r="EN526" s="36"/>
      <c r="EO526" s="36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36"/>
      <c r="FE526" s="36"/>
      <c r="FF526" s="36"/>
      <c r="FG526" s="36"/>
      <c r="FH526" s="36"/>
      <c r="FI526" s="36"/>
      <c r="FJ526" s="36"/>
      <c r="FK526" s="36"/>
      <c r="FL526" s="36"/>
      <c r="FM526" s="36"/>
      <c r="FN526" s="36"/>
      <c r="FO526" s="36"/>
      <c r="FP526" s="36"/>
      <c r="FQ526" s="36"/>
      <c r="FR526" s="36"/>
      <c r="FS526" s="36"/>
      <c r="FT526" s="36"/>
      <c r="FU526" s="36"/>
      <c r="FV526" s="36"/>
      <c r="FW526" s="36"/>
      <c r="FX526" s="36"/>
      <c r="FY526" s="36"/>
      <c r="FZ526" s="36"/>
      <c r="GA526" s="36"/>
      <c r="GB526" s="36"/>
    </row>
    <row r="527" spans="1:184" s="19" customFormat="1" x14ac:dyDescent="0.25">
      <c r="A527" s="16"/>
      <c r="B527" s="17"/>
      <c r="C527" s="17"/>
      <c r="D527" s="17"/>
      <c r="E527" s="18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  <c r="ED527" s="36"/>
      <c r="EE527" s="36"/>
      <c r="EF527" s="36"/>
      <c r="EG527" s="36"/>
      <c r="EH527" s="36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36"/>
      <c r="FE527" s="36"/>
      <c r="FF527" s="36"/>
      <c r="FG527" s="36"/>
      <c r="FH527" s="36"/>
      <c r="FI527" s="36"/>
      <c r="FJ527" s="36"/>
      <c r="FK527" s="36"/>
      <c r="FL527" s="36"/>
      <c r="FM527" s="36"/>
      <c r="FN527" s="36"/>
      <c r="FO527" s="36"/>
      <c r="FP527" s="36"/>
      <c r="FQ527" s="36"/>
      <c r="FR527" s="36"/>
      <c r="FS527" s="36"/>
      <c r="FT527" s="36"/>
      <c r="FU527" s="36"/>
      <c r="FV527" s="36"/>
      <c r="FW527" s="36"/>
      <c r="FX527" s="36"/>
      <c r="FY527" s="36"/>
      <c r="FZ527" s="36"/>
      <c r="GA527" s="36"/>
      <c r="GB527" s="36"/>
    </row>
    <row r="528" spans="1:184" s="19" customFormat="1" x14ac:dyDescent="0.25">
      <c r="A528" s="16"/>
      <c r="B528" s="17"/>
      <c r="C528" s="17"/>
      <c r="D528" s="17"/>
      <c r="E528" s="18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  <c r="ED528" s="36"/>
      <c r="EE528" s="36"/>
      <c r="EF528" s="36"/>
      <c r="EG528" s="36"/>
      <c r="EH528" s="36"/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36"/>
      <c r="FE528" s="36"/>
      <c r="FF528" s="36"/>
      <c r="FG528" s="36"/>
      <c r="FH528" s="36"/>
      <c r="FI528" s="36"/>
      <c r="FJ528" s="36"/>
      <c r="FK528" s="36"/>
      <c r="FL528" s="36"/>
      <c r="FM528" s="36"/>
      <c r="FN528" s="36"/>
      <c r="FO528" s="36"/>
      <c r="FP528" s="36"/>
      <c r="FQ528" s="36"/>
      <c r="FR528" s="36"/>
      <c r="FS528" s="36"/>
      <c r="FT528" s="36"/>
      <c r="FU528" s="36"/>
      <c r="FV528" s="36"/>
      <c r="FW528" s="36"/>
      <c r="FX528" s="36"/>
      <c r="FY528" s="36"/>
      <c r="FZ528" s="36"/>
      <c r="GA528" s="36"/>
      <c r="GB528" s="36"/>
    </row>
    <row r="529" spans="1:184" s="19" customFormat="1" x14ac:dyDescent="0.25">
      <c r="A529" s="16"/>
      <c r="B529" s="17"/>
      <c r="C529" s="17"/>
      <c r="D529" s="17"/>
      <c r="E529" s="18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  <c r="DU529" s="36"/>
      <c r="DV529" s="36"/>
      <c r="DW529" s="36"/>
      <c r="DX529" s="36"/>
      <c r="DY529" s="36"/>
      <c r="DZ529" s="36"/>
      <c r="EA529" s="36"/>
      <c r="EB529" s="36"/>
      <c r="EC529" s="36"/>
      <c r="ED529" s="36"/>
      <c r="EE529" s="36"/>
      <c r="EF529" s="36"/>
      <c r="EG529" s="36"/>
      <c r="EH529" s="36"/>
      <c r="EI529" s="36"/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36"/>
      <c r="FE529" s="36"/>
      <c r="FF529" s="36"/>
      <c r="FG529" s="36"/>
      <c r="FH529" s="36"/>
      <c r="FI529" s="36"/>
      <c r="FJ529" s="36"/>
      <c r="FK529" s="36"/>
      <c r="FL529" s="36"/>
      <c r="FM529" s="36"/>
      <c r="FN529" s="36"/>
      <c r="FO529" s="36"/>
      <c r="FP529" s="36"/>
      <c r="FQ529" s="36"/>
      <c r="FR529" s="36"/>
      <c r="FS529" s="36"/>
      <c r="FT529" s="36"/>
      <c r="FU529" s="36"/>
      <c r="FV529" s="36"/>
      <c r="FW529" s="36"/>
      <c r="FX529" s="36"/>
      <c r="FY529" s="36"/>
      <c r="FZ529" s="36"/>
      <c r="GA529" s="36"/>
      <c r="GB529" s="36"/>
    </row>
    <row r="530" spans="1:184" s="19" customFormat="1" x14ac:dyDescent="0.25">
      <c r="A530" s="16"/>
      <c r="B530" s="17"/>
      <c r="C530" s="17"/>
      <c r="D530" s="17"/>
      <c r="E530" s="18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</row>
    <row r="531" spans="1:184" s="19" customFormat="1" x14ac:dyDescent="0.25">
      <c r="A531" s="16"/>
      <c r="B531" s="17"/>
      <c r="C531" s="17"/>
      <c r="D531" s="17"/>
      <c r="E531" s="18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  <c r="ED531" s="36"/>
      <c r="EE531" s="36"/>
      <c r="EF531" s="36"/>
      <c r="EG531" s="36"/>
      <c r="EH531" s="36"/>
      <c r="EI531" s="36"/>
      <c r="EJ531" s="36"/>
      <c r="EK531" s="36"/>
      <c r="EL531" s="36"/>
      <c r="EM531" s="36"/>
      <c r="EN531" s="36"/>
      <c r="EO531" s="36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36"/>
      <c r="FE531" s="36"/>
      <c r="FF531" s="36"/>
      <c r="FG531" s="36"/>
      <c r="FH531" s="36"/>
      <c r="FI531" s="36"/>
      <c r="FJ531" s="36"/>
      <c r="FK531" s="36"/>
      <c r="FL531" s="36"/>
      <c r="FM531" s="36"/>
      <c r="FN531" s="36"/>
      <c r="FO531" s="36"/>
      <c r="FP531" s="36"/>
      <c r="FQ531" s="36"/>
      <c r="FR531" s="36"/>
      <c r="FS531" s="36"/>
      <c r="FT531" s="36"/>
      <c r="FU531" s="36"/>
      <c r="FV531" s="36"/>
      <c r="FW531" s="36"/>
      <c r="FX531" s="36"/>
      <c r="FY531" s="36"/>
      <c r="FZ531" s="36"/>
      <c r="GA531" s="36"/>
      <c r="GB531" s="36"/>
    </row>
    <row r="532" spans="1:184" s="19" customFormat="1" x14ac:dyDescent="0.25">
      <c r="A532" s="16"/>
      <c r="B532" s="17"/>
      <c r="C532" s="17"/>
      <c r="D532" s="17"/>
      <c r="E532" s="18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  <c r="ED532" s="36"/>
      <c r="EE532" s="36"/>
      <c r="EF532" s="36"/>
      <c r="EG532" s="36"/>
      <c r="EH532" s="36"/>
      <c r="EI532" s="36"/>
      <c r="EJ532" s="36"/>
      <c r="EK532" s="36"/>
      <c r="EL532" s="36"/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36"/>
      <c r="FE532" s="36"/>
      <c r="FF532" s="36"/>
      <c r="FG532" s="36"/>
      <c r="FH532" s="36"/>
      <c r="FI532" s="36"/>
      <c r="FJ532" s="36"/>
      <c r="FK532" s="36"/>
      <c r="FL532" s="36"/>
      <c r="FM532" s="36"/>
      <c r="FN532" s="36"/>
      <c r="FO532" s="36"/>
      <c r="FP532" s="36"/>
      <c r="FQ532" s="36"/>
      <c r="FR532" s="36"/>
      <c r="FS532" s="36"/>
      <c r="FT532" s="36"/>
      <c r="FU532" s="36"/>
      <c r="FV532" s="36"/>
      <c r="FW532" s="36"/>
      <c r="FX532" s="36"/>
      <c r="FY532" s="36"/>
      <c r="FZ532" s="36"/>
      <c r="GA532" s="36"/>
      <c r="GB532" s="36"/>
    </row>
    <row r="533" spans="1:184" s="19" customFormat="1" x14ac:dyDescent="0.25">
      <c r="A533" s="16"/>
      <c r="B533" s="17"/>
      <c r="C533" s="17"/>
      <c r="D533" s="17"/>
      <c r="E533" s="18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</row>
    <row r="534" spans="1:184" s="19" customFormat="1" x14ac:dyDescent="0.25">
      <c r="A534" s="16"/>
      <c r="B534" s="17"/>
      <c r="C534" s="17"/>
      <c r="D534" s="17"/>
      <c r="E534" s="18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</row>
    <row r="535" spans="1:184" s="19" customFormat="1" x14ac:dyDescent="0.25">
      <c r="A535" s="16"/>
      <c r="B535" s="17"/>
      <c r="C535" s="17"/>
      <c r="D535" s="17"/>
      <c r="E535" s="18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</row>
    <row r="536" spans="1:184" s="19" customFormat="1" x14ac:dyDescent="0.25">
      <c r="A536" s="16"/>
      <c r="B536" s="17"/>
      <c r="C536" s="17"/>
      <c r="D536" s="17"/>
      <c r="E536" s="18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</row>
    <row r="537" spans="1:184" s="19" customFormat="1" x14ac:dyDescent="0.25">
      <c r="A537" s="16"/>
      <c r="B537" s="17"/>
      <c r="C537" s="17"/>
      <c r="D537" s="17"/>
      <c r="E537" s="18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</row>
    <row r="538" spans="1:184" s="19" customFormat="1" x14ac:dyDescent="0.25">
      <c r="A538" s="16"/>
      <c r="B538" s="17"/>
      <c r="C538" s="17"/>
      <c r="D538" s="17"/>
      <c r="E538" s="18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</row>
    <row r="539" spans="1:184" s="19" customFormat="1" x14ac:dyDescent="0.25">
      <c r="A539" s="16"/>
      <c r="B539" s="17"/>
      <c r="C539" s="17"/>
      <c r="D539" s="17"/>
      <c r="E539" s="18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</row>
    <row r="540" spans="1:184" s="19" customFormat="1" x14ac:dyDescent="0.25">
      <c r="A540" s="16"/>
      <c r="B540" s="17"/>
      <c r="C540" s="17"/>
      <c r="D540" s="17"/>
      <c r="E540" s="18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</row>
    <row r="541" spans="1:184" s="19" customFormat="1" x14ac:dyDescent="0.25">
      <c r="A541" s="16"/>
      <c r="B541" s="17"/>
      <c r="C541" s="17"/>
      <c r="D541" s="17"/>
      <c r="E541" s="18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</row>
    <row r="542" spans="1:184" s="19" customFormat="1" x14ac:dyDescent="0.25">
      <c r="A542" s="16"/>
      <c r="B542" s="17"/>
      <c r="C542" s="17"/>
      <c r="D542" s="17"/>
      <c r="E542" s="18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  <c r="ED542" s="36"/>
      <c r="EE542" s="36"/>
      <c r="EF542" s="36"/>
      <c r="EG542" s="36"/>
      <c r="EH542" s="36"/>
      <c r="EI542" s="36"/>
      <c r="EJ542" s="36"/>
      <c r="EK542" s="36"/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36"/>
      <c r="FE542" s="36"/>
      <c r="FF542" s="36"/>
      <c r="FG542" s="36"/>
      <c r="FH542" s="36"/>
      <c r="FI542" s="36"/>
      <c r="FJ542" s="36"/>
      <c r="FK542" s="36"/>
      <c r="FL542" s="36"/>
      <c r="FM542" s="36"/>
      <c r="FN542" s="36"/>
      <c r="FO542" s="36"/>
      <c r="FP542" s="36"/>
      <c r="FQ542" s="36"/>
      <c r="FR542" s="36"/>
      <c r="FS542" s="36"/>
      <c r="FT542" s="36"/>
      <c r="FU542" s="36"/>
      <c r="FV542" s="36"/>
      <c r="FW542" s="36"/>
      <c r="FX542" s="36"/>
      <c r="FY542" s="36"/>
      <c r="FZ542" s="36"/>
      <c r="GA542" s="36"/>
      <c r="GB542" s="36"/>
    </row>
    <row r="543" spans="1:184" s="19" customFormat="1" x14ac:dyDescent="0.25">
      <c r="A543" s="16"/>
      <c r="B543" s="17"/>
      <c r="C543" s="17"/>
      <c r="D543" s="17"/>
      <c r="E543" s="18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  <c r="DU543" s="36"/>
      <c r="DV543" s="36"/>
      <c r="DW543" s="36"/>
      <c r="DX543" s="36"/>
      <c r="DY543" s="36"/>
      <c r="DZ543" s="36"/>
      <c r="EA543" s="36"/>
      <c r="EB543" s="36"/>
      <c r="EC543" s="36"/>
      <c r="ED543" s="36"/>
      <c r="EE543" s="36"/>
      <c r="EF543" s="36"/>
      <c r="EG543" s="36"/>
      <c r="EH543" s="36"/>
      <c r="EI543" s="36"/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36"/>
      <c r="FE543" s="36"/>
      <c r="FF543" s="36"/>
      <c r="FG543" s="36"/>
      <c r="FH543" s="36"/>
      <c r="FI543" s="36"/>
      <c r="FJ543" s="36"/>
      <c r="FK543" s="36"/>
      <c r="FL543" s="36"/>
      <c r="FM543" s="36"/>
      <c r="FN543" s="36"/>
      <c r="FO543" s="36"/>
      <c r="FP543" s="36"/>
      <c r="FQ543" s="36"/>
      <c r="FR543" s="36"/>
      <c r="FS543" s="36"/>
      <c r="FT543" s="36"/>
      <c r="FU543" s="36"/>
      <c r="FV543" s="36"/>
      <c r="FW543" s="36"/>
      <c r="FX543" s="36"/>
      <c r="FY543" s="36"/>
      <c r="FZ543" s="36"/>
      <c r="GA543" s="36"/>
      <c r="GB543" s="36"/>
    </row>
    <row r="544" spans="1:184" s="19" customFormat="1" x14ac:dyDescent="0.25">
      <c r="A544" s="16"/>
      <c r="B544" s="17"/>
      <c r="C544" s="17"/>
      <c r="D544" s="17"/>
      <c r="E544" s="18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  <c r="ED544" s="36"/>
      <c r="EE544" s="36"/>
      <c r="EF544" s="36"/>
      <c r="EG544" s="36"/>
      <c r="EH544" s="36"/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36"/>
      <c r="FE544" s="36"/>
      <c r="FF544" s="36"/>
      <c r="FG544" s="36"/>
      <c r="FH544" s="36"/>
      <c r="FI544" s="36"/>
      <c r="FJ544" s="36"/>
      <c r="FK544" s="36"/>
      <c r="FL544" s="36"/>
      <c r="FM544" s="36"/>
      <c r="FN544" s="36"/>
      <c r="FO544" s="36"/>
      <c r="FP544" s="36"/>
      <c r="FQ544" s="36"/>
      <c r="FR544" s="36"/>
      <c r="FS544" s="36"/>
      <c r="FT544" s="36"/>
      <c r="FU544" s="36"/>
      <c r="FV544" s="36"/>
      <c r="FW544" s="36"/>
      <c r="FX544" s="36"/>
      <c r="FY544" s="36"/>
      <c r="FZ544" s="36"/>
      <c r="GA544" s="36"/>
      <c r="GB544" s="36"/>
    </row>
    <row r="545" spans="1:184" s="19" customFormat="1" x14ac:dyDescent="0.25">
      <c r="A545" s="16"/>
      <c r="B545" s="17"/>
      <c r="C545" s="17"/>
      <c r="D545" s="17"/>
      <c r="E545" s="18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  <c r="DU545" s="36"/>
      <c r="DV545" s="36"/>
      <c r="DW545" s="36"/>
      <c r="DX545" s="36"/>
      <c r="DY545" s="36"/>
      <c r="DZ545" s="36"/>
      <c r="EA545" s="36"/>
      <c r="EB545" s="36"/>
      <c r="EC545" s="36"/>
      <c r="ED545" s="36"/>
      <c r="EE545" s="36"/>
      <c r="EF545" s="36"/>
      <c r="EG545" s="36"/>
      <c r="EH545" s="36"/>
      <c r="EI545" s="36"/>
      <c r="EJ545" s="36"/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36"/>
      <c r="FE545" s="36"/>
      <c r="FF545" s="36"/>
      <c r="FG545" s="36"/>
      <c r="FH545" s="36"/>
      <c r="FI545" s="36"/>
      <c r="FJ545" s="36"/>
      <c r="FK545" s="36"/>
      <c r="FL545" s="36"/>
      <c r="FM545" s="36"/>
      <c r="FN545" s="36"/>
      <c r="FO545" s="36"/>
      <c r="FP545" s="36"/>
      <c r="FQ545" s="36"/>
      <c r="FR545" s="36"/>
      <c r="FS545" s="36"/>
      <c r="FT545" s="36"/>
      <c r="FU545" s="36"/>
      <c r="FV545" s="36"/>
      <c r="FW545" s="36"/>
      <c r="FX545" s="36"/>
      <c r="FY545" s="36"/>
      <c r="FZ545" s="36"/>
      <c r="GA545" s="36"/>
      <c r="GB545" s="36"/>
    </row>
    <row r="546" spans="1:184" s="19" customFormat="1" x14ac:dyDescent="0.25">
      <c r="A546" s="16"/>
      <c r="B546" s="17"/>
      <c r="C546" s="17"/>
      <c r="D546" s="17"/>
      <c r="E546" s="18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</row>
    <row r="547" spans="1:184" s="19" customFormat="1" x14ac:dyDescent="0.25">
      <c r="A547" s="16"/>
      <c r="B547" s="17"/>
      <c r="C547" s="17"/>
      <c r="D547" s="17"/>
      <c r="E547" s="18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6"/>
      <c r="FX547" s="36"/>
      <c r="FY547" s="36"/>
      <c r="FZ547" s="36"/>
      <c r="GA547" s="36"/>
      <c r="GB547" s="36"/>
    </row>
    <row r="548" spans="1:184" s="19" customFormat="1" x14ac:dyDescent="0.25">
      <c r="A548" s="16"/>
      <c r="B548" s="17"/>
      <c r="C548" s="17"/>
      <c r="D548" s="17"/>
      <c r="E548" s="18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</row>
    <row r="549" spans="1:184" s="19" customFormat="1" x14ac:dyDescent="0.25">
      <c r="A549" s="16"/>
      <c r="B549" s="17"/>
      <c r="C549" s="17"/>
      <c r="D549" s="17"/>
      <c r="E549" s="18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</row>
    <row r="550" spans="1:184" s="19" customFormat="1" x14ac:dyDescent="0.25">
      <c r="A550" s="16"/>
      <c r="B550" s="17"/>
      <c r="C550" s="17"/>
      <c r="D550" s="17"/>
      <c r="E550" s="18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</row>
    <row r="551" spans="1:184" s="19" customFormat="1" x14ac:dyDescent="0.25">
      <c r="A551" s="16"/>
      <c r="B551" s="17"/>
      <c r="C551" s="17"/>
      <c r="D551" s="17"/>
      <c r="E551" s="18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</row>
    <row r="552" spans="1:184" s="19" customFormat="1" x14ac:dyDescent="0.25">
      <c r="A552" s="16"/>
      <c r="B552" s="17"/>
      <c r="C552" s="17"/>
      <c r="D552" s="17"/>
      <c r="E552" s="18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</row>
    <row r="553" spans="1:184" s="19" customFormat="1" x14ac:dyDescent="0.25">
      <c r="A553" s="16"/>
      <c r="B553" s="17"/>
      <c r="C553" s="17"/>
      <c r="D553" s="17"/>
      <c r="E553" s="18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</row>
    <row r="554" spans="1:184" s="19" customFormat="1" x14ac:dyDescent="0.25">
      <c r="A554" s="16"/>
      <c r="B554" s="17"/>
      <c r="C554" s="17"/>
      <c r="D554" s="17"/>
      <c r="E554" s="18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</row>
    <row r="555" spans="1:184" s="19" customFormat="1" x14ac:dyDescent="0.25">
      <c r="A555" s="16"/>
      <c r="B555" s="17"/>
      <c r="C555" s="17"/>
      <c r="D555" s="17"/>
      <c r="E555" s="18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</row>
    <row r="556" spans="1:184" s="19" customFormat="1" x14ac:dyDescent="0.25">
      <c r="A556" s="16"/>
      <c r="B556" s="17"/>
      <c r="C556" s="17"/>
      <c r="D556" s="17"/>
      <c r="E556" s="18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</row>
    <row r="557" spans="1:184" s="19" customFormat="1" x14ac:dyDescent="0.25">
      <c r="A557" s="16"/>
      <c r="B557" s="17"/>
      <c r="C557" s="17"/>
      <c r="D557" s="17"/>
      <c r="E557" s="18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</row>
    <row r="558" spans="1:184" s="19" customFormat="1" x14ac:dyDescent="0.25">
      <c r="A558" s="16"/>
      <c r="B558" s="17"/>
      <c r="C558" s="17"/>
      <c r="D558" s="17"/>
      <c r="E558" s="18"/>
      <c r="F558" s="24"/>
      <c r="G558" s="24"/>
      <c r="H558" s="24"/>
      <c r="I558" s="17"/>
      <c r="J558" s="17"/>
      <c r="K558" s="17"/>
      <c r="L558" s="24"/>
      <c r="M558" s="24"/>
      <c r="N558" s="24"/>
      <c r="O558" s="17"/>
      <c r="P558" s="17"/>
      <c r="Q558" s="17"/>
      <c r="R558" s="24"/>
      <c r="S558" s="24"/>
      <c r="T558" s="24"/>
      <c r="U558" s="17"/>
      <c r="V558" s="17"/>
      <c r="W558" s="17"/>
      <c r="X558" s="24"/>
      <c r="Y558" s="24"/>
      <c r="Z558" s="24"/>
      <c r="AA558" s="17"/>
      <c r="AB558" s="17"/>
      <c r="AC558" s="17"/>
      <c r="AD558" s="24"/>
      <c r="AE558" s="24"/>
      <c r="AF558" s="24"/>
      <c r="AG558" s="17"/>
      <c r="AH558" s="17"/>
      <c r="AI558" s="17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</row>
    <row r="559" spans="1:184" s="19" customFormat="1" x14ac:dyDescent="0.25">
      <c r="A559" s="16"/>
      <c r="B559" s="17"/>
      <c r="C559" s="17"/>
      <c r="D559" s="17"/>
      <c r="E559" s="18"/>
      <c r="F559" s="24"/>
      <c r="G559" s="24"/>
      <c r="H559" s="24"/>
      <c r="I559" s="17"/>
      <c r="J559" s="17"/>
      <c r="K559" s="17"/>
      <c r="L559" s="24"/>
      <c r="M559" s="24"/>
      <c r="N559" s="24"/>
      <c r="O559" s="17"/>
      <c r="P559" s="17"/>
      <c r="Q559" s="17"/>
      <c r="R559" s="24"/>
      <c r="S559" s="24"/>
      <c r="T559" s="24"/>
      <c r="U559" s="17"/>
      <c r="V559" s="17"/>
      <c r="W559" s="17"/>
      <c r="X559" s="24"/>
      <c r="Y559" s="24"/>
      <c r="Z559" s="24"/>
      <c r="AA559" s="17"/>
      <c r="AB559" s="17"/>
      <c r="AC559" s="17"/>
      <c r="AD559" s="24"/>
      <c r="AE559" s="24"/>
      <c r="AF559" s="24"/>
      <c r="AG559" s="17"/>
      <c r="AH559" s="17"/>
      <c r="AI559" s="17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</row>
    <row r="560" spans="1:184" s="19" customFormat="1" x14ac:dyDescent="0.25">
      <c r="A560" s="16"/>
      <c r="B560" s="17"/>
      <c r="C560" s="17"/>
      <c r="D560" s="17"/>
      <c r="E560" s="18"/>
      <c r="F560" s="24"/>
      <c r="G560" s="24"/>
      <c r="H560" s="24"/>
      <c r="I560" s="17"/>
      <c r="J560" s="17"/>
      <c r="K560" s="17"/>
      <c r="L560" s="24"/>
      <c r="M560" s="24"/>
      <c r="N560" s="24"/>
      <c r="O560" s="17"/>
      <c r="P560" s="17"/>
      <c r="Q560" s="17"/>
      <c r="R560" s="24"/>
      <c r="S560" s="24"/>
      <c r="T560" s="24"/>
      <c r="U560" s="17"/>
      <c r="V560" s="17"/>
      <c r="W560" s="17"/>
      <c r="X560" s="24"/>
      <c r="Y560" s="24"/>
      <c r="Z560" s="24"/>
      <c r="AA560" s="17"/>
      <c r="AB560" s="17"/>
      <c r="AC560" s="17"/>
      <c r="AD560" s="24"/>
      <c r="AE560" s="24"/>
      <c r="AF560" s="24"/>
      <c r="AG560" s="17"/>
      <c r="AH560" s="17"/>
      <c r="AI560" s="17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</row>
    <row r="561" spans="1:184" s="19" customFormat="1" x14ac:dyDescent="0.25">
      <c r="A561" s="16"/>
      <c r="B561" s="17"/>
      <c r="C561" s="17"/>
      <c r="D561" s="17"/>
      <c r="E561" s="18"/>
      <c r="F561" s="24"/>
      <c r="G561" s="24"/>
      <c r="H561" s="24"/>
      <c r="I561" s="17"/>
      <c r="J561" s="17"/>
      <c r="K561" s="17"/>
      <c r="L561" s="24"/>
      <c r="M561" s="24"/>
      <c r="N561" s="24"/>
      <c r="O561" s="17"/>
      <c r="P561" s="17"/>
      <c r="Q561" s="17"/>
      <c r="R561" s="24"/>
      <c r="S561" s="24"/>
      <c r="T561" s="24"/>
      <c r="U561" s="17"/>
      <c r="V561" s="17"/>
      <c r="W561" s="17"/>
      <c r="X561" s="24"/>
      <c r="Y561" s="24"/>
      <c r="Z561" s="24"/>
      <c r="AA561" s="17"/>
      <c r="AB561" s="17"/>
      <c r="AC561" s="17"/>
      <c r="AD561" s="24"/>
      <c r="AE561" s="24"/>
      <c r="AF561" s="24"/>
      <c r="AG561" s="17"/>
      <c r="AH561" s="17"/>
      <c r="AI561" s="17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</row>
    <row r="562" spans="1:184" s="19" customFormat="1" x14ac:dyDescent="0.25">
      <c r="A562" s="16"/>
      <c r="B562" s="17"/>
      <c r="C562" s="17"/>
      <c r="D562" s="17"/>
      <c r="E562" s="18"/>
      <c r="F562" s="24"/>
      <c r="G562" s="24"/>
      <c r="H562" s="24"/>
      <c r="I562" s="17"/>
      <c r="J562" s="17"/>
      <c r="K562" s="17"/>
      <c r="L562" s="24"/>
      <c r="M562" s="24"/>
      <c r="N562" s="24"/>
      <c r="O562" s="17"/>
      <c r="P562" s="17"/>
      <c r="Q562" s="17"/>
      <c r="R562" s="24"/>
      <c r="S562" s="24"/>
      <c r="T562" s="24"/>
      <c r="U562" s="17"/>
      <c r="V562" s="17"/>
      <c r="W562" s="17"/>
      <c r="X562" s="24"/>
      <c r="Y562" s="24"/>
      <c r="Z562" s="24"/>
      <c r="AA562" s="17"/>
      <c r="AB562" s="17"/>
      <c r="AC562" s="17"/>
      <c r="AD562" s="24"/>
      <c r="AE562" s="24"/>
      <c r="AF562" s="24"/>
      <c r="AG562" s="17"/>
      <c r="AH562" s="17"/>
      <c r="AI562" s="17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</row>
    <row r="563" spans="1:184" s="19" customFormat="1" x14ac:dyDescent="0.25">
      <c r="A563" s="16"/>
      <c r="B563" s="17"/>
      <c r="C563" s="17"/>
      <c r="D563" s="17"/>
      <c r="E563" s="18"/>
      <c r="F563" s="24"/>
      <c r="G563" s="24"/>
      <c r="H563" s="24"/>
      <c r="I563" s="17"/>
      <c r="J563" s="17"/>
      <c r="K563" s="17"/>
      <c r="L563" s="24"/>
      <c r="M563" s="24"/>
      <c r="N563" s="24"/>
      <c r="O563" s="17"/>
      <c r="P563" s="17"/>
      <c r="Q563" s="17"/>
      <c r="R563" s="24"/>
      <c r="S563" s="24"/>
      <c r="T563" s="24"/>
      <c r="U563" s="17"/>
      <c r="V563" s="17"/>
      <c r="W563" s="17"/>
      <c r="X563" s="24"/>
      <c r="Y563" s="24"/>
      <c r="Z563" s="24"/>
      <c r="AA563" s="17"/>
      <c r="AB563" s="17"/>
      <c r="AC563" s="17"/>
      <c r="AD563" s="24"/>
      <c r="AE563" s="24"/>
      <c r="AF563" s="24"/>
      <c r="AG563" s="17"/>
      <c r="AH563" s="17"/>
      <c r="AI563" s="17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</row>
    <row r="564" spans="1:184" s="19" customFormat="1" x14ac:dyDescent="0.25">
      <c r="A564" s="16"/>
      <c r="B564" s="17"/>
      <c r="C564" s="17"/>
      <c r="D564" s="17"/>
      <c r="E564" s="18"/>
      <c r="F564" s="24"/>
      <c r="G564" s="24"/>
      <c r="H564" s="24"/>
      <c r="I564" s="17"/>
      <c r="J564" s="17"/>
      <c r="K564" s="17"/>
      <c r="L564" s="24"/>
      <c r="M564" s="24"/>
      <c r="N564" s="24"/>
      <c r="O564" s="17"/>
      <c r="P564" s="17"/>
      <c r="Q564" s="17"/>
      <c r="R564" s="24"/>
      <c r="S564" s="24"/>
      <c r="T564" s="24"/>
      <c r="U564" s="17"/>
      <c r="V564" s="17"/>
      <c r="W564" s="17"/>
      <c r="X564" s="24"/>
      <c r="Y564" s="24"/>
      <c r="Z564" s="24"/>
      <c r="AA564" s="17"/>
      <c r="AB564" s="17"/>
      <c r="AC564" s="17"/>
      <c r="AD564" s="24"/>
      <c r="AE564" s="24"/>
      <c r="AF564" s="24"/>
      <c r="AG564" s="17"/>
      <c r="AH564" s="17"/>
      <c r="AI564" s="17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</row>
    <row r="565" spans="1:184" s="19" customFormat="1" x14ac:dyDescent="0.25">
      <c r="A565" s="16"/>
      <c r="B565" s="17"/>
      <c r="C565" s="17"/>
      <c r="D565" s="17"/>
      <c r="E565" s="18"/>
      <c r="F565" s="24"/>
      <c r="G565" s="24"/>
      <c r="H565" s="24"/>
      <c r="I565" s="17"/>
      <c r="J565" s="17"/>
      <c r="K565" s="17"/>
      <c r="L565" s="24"/>
      <c r="M565" s="24"/>
      <c r="N565" s="24"/>
      <c r="O565" s="17"/>
      <c r="P565" s="17"/>
      <c r="Q565" s="17"/>
      <c r="R565" s="24"/>
      <c r="S565" s="24"/>
      <c r="T565" s="24"/>
      <c r="U565" s="17"/>
      <c r="V565" s="17"/>
      <c r="W565" s="17"/>
      <c r="X565" s="24"/>
      <c r="Y565" s="24"/>
      <c r="Z565" s="24"/>
      <c r="AA565" s="17"/>
      <c r="AB565" s="17"/>
      <c r="AC565" s="17"/>
      <c r="AD565" s="24"/>
      <c r="AE565" s="24"/>
      <c r="AF565" s="24"/>
      <c r="AG565" s="17"/>
      <c r="AH565" s="17"/>
      <c r="AI565" s="17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</row>
    <row r="566" spans="1:184" s="19" customFormat="1" x14ac:dyDescent="0.25">
      <c r="A566" s="16"/>
      <c r="B566" s="17"/>
      <c r="C566" s="17"/>
      <c r="D566" s="17"/>
      <c r="E566" s="18"/>
      <c r="F566" s="24"/>
      <c r="G566" s="24"/>
      <c r="H566" s="24"/>
      <c r="I566" s="17"/>
      <c r="J566" s="17"/>
      <c r="K566" s="17"/>
      <c r="L566" s="24"/>
      <c r="M566" s="24"/>
      <c r="N566" s="24"/>
      <c r="O566" s="17"/>
      <c r="P566" s="17"/>
      <c r="Q566" s="17"/>
      <c r="R566" s="24"/>
      <c r="S566" s="24"/>
      <c r="T566" s="24"/>
      <c r="U566" s="17"/>
      <c r="V566" s="17"/>
      <c r="W566" s="17"/>
      <c r="X566" s="24"/>
      <c r="Y566" s="24"/>
      <c r="Z566" s="24"/>
      <c r="AA566" s="17"/>
      <c r="AB566" s="17"/>
      <c r="AC566" s="17"/>
      <c r="AD566" s="24"/>
      <c r="AE566" s="24"/>
      <c r="AF566" s="24"/>
      <c r="AG566" s="17"/>
      <c r="AH566" s="17"/>
      <c r="AI566" s="17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</row>
    <row r="567" spans="1:184" s="19" customFormat="1" x14ac:dyDescent="0.25">
      <c r="A567" s="16"/>
      <c r="B567" s="17"/>
      <c r="C567" s="17"/>
      <c r="D567" s="17"/>
      <c r="E567" s="18"/>
      <c r="F567" s="24"/>
      <c r="G567" s="24"/>
      <c r="H567" s="24"/>
      <c r="I567" s="17"/>
      <c r="J567" s="17"/>
      <c r="K567" s="17"/>
      <c r="L567" s="24"/>
      <c r="M567" s="24"/>
      <c r="N567" s="24"/>
      <c r="O567" s="17"/>
      <c r="P567" s="17"/>
      <c r="Q567" s="17"/>
      <c r="R567" s="24"/>
      <c r="S567" s="24"/>
      <c r="T567" s="24"/>
      <c r="U567" s="17"/>
      <c r="V567" s="17"/>
      <c r="W567" s="17"/>
      <c r="X567" s="24"/>
      <c r="Y567" s="24"/>
      <c r="Z567" s="24"/>
      <c r="AA567" s="17"/>
      <c r="AB567" s="17"/>
      <c r="AC567" s="17"/>
      <c r="AD567" s="24"/>
      <c r="AE567" s="24"/>
      <c r="AF567" s="24"/>
      <c r="AG567" s="17"/>
      <c r="AH567" s="17"/>
      <c r="AI567" s="17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</row>
    <row r="568" spans="1:184" s="19" customFormat="1" x14ac:dyDescent="0.25">
      <c r="A568" s="16"/>
      <c r="B568" s="17"/>
      <c r="C568" s="17"/>
      <c r="D568" s="17"/>
      <c r="E568" s="18"/>
      <c r="F568" s="24"/>
      <c r="G568" s="24"/>
      <c r="H568" s="24"/>
      <c r="I568" s="17"/>
      <c r="J568" s="17"/>
      <c r="K568" s="17"/>
      <c r="L568" s="24"/>
      <c r="M568" s="24"/>
      <c r="N568" s="24"/>
      <c r="O568" s="17"/>
      <c r="P568" s="17"/>
      <c r="Q568" s="17"/>
      <c r="R568" s="24"/>
      <c r="S568" s="24"/>
      <c r="T568" s="24"/>
      <c r="U568" s="17"/>
      <c r="V568" s="17"/>
      <c r="W568" s="17"/>
      <c r="X568" s="24"/>
      <c r="Y568" s="24"/>
      <c r="Z568" s="24"/>
      <c r="AA568" s="17"/>
      <c r="AB568" s="17"/>
      <c r="AC568" s="17"/>
      <c r="AD568" s="24"/>
      <c r="AE568" s="24"/>
      <c r="AF568" s="24"/>
      <c r="AG568" s="17"/>
      <c r="AH568" s="17"/>
      <c r="AI568" s="17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</row>
    <row r="569" spans="1:184" s="19" customFormat="1" x14ac:dyDescent="0.25">
      <c r="A569" s="16"/>
      <c r="B569" s="17"/>
      <c r="C569" s="17"/>
      <c r="D569" s="17"/>
      <c r="E569" s="18"/>
      <c r="F569" s="24"/>
      <c r="G569" s="24"/>
      <c r="H569" s="24"/>
      <c r="I569" s="17"/>
      <c r="J569" s="17"/>
      <c r="K569" s="17"/>
      <c r="L569" s="24"/>
      <c r="M569" s="24"/>
      <c r="N569" s="24"/>
      <c r="O569" s="17"/>
      <c r="P569" s="17"/>
      <c r="Q569" s="17"/>
      <c r="R569" s="24"/>
      <c r="S569" s="24"/>
      <c r="T569" s="24"/>
      <c r="U569" s="17"/>
      <c r="V569" s="17"/>
      <c r="W569" s="17"/>
      <c r="X569" s="24"/>
      <c r="Y569" s="24"/>
      <c r="Z569" s="24"/>
      <c r="AA569" s="17"/>
      <c r="AB569" s="17"/>
      <c r="AC569" s="17"/>
      <c r="AD569" s="24"/>
      <c r="AE569" s="24"/>
      <c r="AF569" s="24"/>
      <c r="AG569" s="17"/>
      <c r="AH569" s="17"/>
      <c r="AI569" s="17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</row>
    <row r="570" spans="1:184" s="19" customFormat="1" x14ac:dyDescent="0.25">
      <c r="A570" s="16"/>
      <c r="B570" s="17"/>
      <c r="C570" s="17"/>
      <c r="D570" s="17"/>
      <c r="E570" s="18"/>
      <c r="F570" s="24"/>
      <c r="G570" s="24"/>
      <c r="H570" s="24"/>
      <c r="I570" s="17"/>
      <c r="J570" s="17"/>
      <c r="K570" s="17"/>
      <c r="L570" s="24"/>
      <c r="M570" s="24"/>
      <c r="N570" s="24"/>
      <c r="O570" s="17"/>
      <c r="P570" s="17"/>
      <c r="Q570" s="17"/>
      <c r="R570" s="24"/>
      <c r="S570" s="24"/>
      <c r="T570" s="24"/>
      <c r="U570" s="17"/>
      <c r="V570" s="17"/>
      <c r="W570" s="17"/>
      <c r="X570" s="24"/>
      <c r="Y570" s="24"/>
      <c r="Z570" s="24"/>
      <c r="AA570" s="17"/>
      <c r="AB570" s="17"/>
      <c r="AC570" s="17"/>
      <c r="AD570" s="24"/>
      <c r="AE570" s="24"/>
      <c r="AF570" s="24"/>
      <c r="AG570" s="17"/>
      <c r="AH570" s="17"/>
      <c r="AI570" s="17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</row>
    <row r="571" spans="1:184" s="19" customFormat="1" x14ac:dyDescent="0.25">
      <c r="A571" s="16"/>
      <c r="B571" s="17"/>
      <c r="C571" s="17"/>
      <c r="D571" s="17"/>
      <c r="E571" s="18"/>
      <c r="F571" s="24"/>
      <c r="G571" s="24"/>
      <c r="H571" s="24"/>
      <c r="I571" s="17"/>
      <c r="J571" s="17"/>
      <c r="K571" s="17"/>
      <c r="L571" s="24"/>
      <c r="M571" s="24"/>
      <c r="N571" s="24"/>
      <c r="O571" s="17"/>
      <c r="P571" s="17"/>
      <c r="Q571" s="17"/>
      <c r="R571" s="24"/>
      <c r="S571" s="24"/>
      <c r="T571" s="24"/>
      <c r="U571" s="17"/>
      <c r="V571" s="17"/>
      <c r="W571" s="17"/>
      <c r="X571" s="24"/>
      <c r="Y571" s="24"/>
      <c r="Z571" s="24"/>
      <c r="AA571" s="17"/>
      <c r="AB571" s="17"/>
      <c r="AC571" s="17"/>
      <c r="AD571" s="24"/>
      <c r="AE571" s="24"/>
      <c r="AF571" s="24"/>
      <c r="AG571" s="17"/>
      <c r="AH571" s="17"/>
      <c r="AI571" s="17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</row>
    <row r="572" spans="1:184" s="19" customFormat="1" x14ac:dyDescent="0.25">
      <c r="A572" s="16"/>
      <c r="B572" s="17"/>
      <c r="C572" s="17"/>
      <c r="D572" s="17"/>
      <c r="E572" s="18"/>
      <c r="F572" s="24"/>
      <c r="G572" s="24"/>
      <c r="H572" s="24"/>
      <c r="I572" s="17"/>
      <c r="J572" s="17"/>
      <c r="K572" s="17"/>
      <c r="L572" s="24"/>
      <c r="M572" s="24"/>
      <c r="N572" s="24"/>
      <c r="O572" s="17"/>
      <c r="P572" s="17"/>
      <c r="Q572" s="17"/>
      <c r="R572" s="24"/>
      <c r="S572" s="24"/>
      <c r="T572" s="24"/>
      <c r="U572" s="17"/>
      <c r="V572" s="17"/>
      <c r="W572" s="17"/>
      <c r="X572" s="24"/>
      <c r="Y572" s="24"/>
      <c r="Z572" s="24"/>
      <c r="AA572" s="17"/>
      <c r="AB572" s="17"/>
      <c r="AC572" s="17"/>
      <c r="AD572" s="24"/>
      <c r="AE572" s="24"/>
      <c r="AF572" s="24"/>
      <c r="AG572" s="17"/>
      <c r="AH572" s="17"/>
      <c r="AI572" s="17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</row>
    <row r="573" spans="1:184" s="19" customFormat="1" x14ac:dyDescent="0.25">
      <c r="A573" s="16"/>
      <c r="B573" s="17"/>
      <c r="C573" s="17"/>
      <c r="D573" s="17"/>
      <c r="E573" s="18"/>
      <c r="F573" s="24"/>
      <c r="G573" s="24"/>
      <c r="H573" s="24"/>
      <c r="I573" s="17"/>
      <c r="J573" s="17"/>
      <c r="K573" s="17"/>
      <c r="L573" s="24"/>
      <c r="M573" s="24"/>
      <c r="N573" s="24"/>
      <c r="O573" s="17"/>
      <c r="P573" s="17"/>
      <c r="Q573" s="17"/>
      <c r="R573" s="24"/>
      <c r="S573" s="24"/>
      <c r="T573" s="24"/>
      <c r="U573" s="17"/>
      <c r="V573" s="17"/>
      <c r="W573" s="17"/>
      <c r="X573" s="24"/>
      <c r="Y573" s="24"/>
      <c r="Z573" s="24"/>
      <c r="AA573" s="17"/>
      <c r="AB573" s="17"/>
      <c r="AC573" s="17"/>
      <c r="AD573" s="24"/>
      <c r="AE573" s="24"/>
      <c r="AF573" s="24"/>
      <c r="AG573" s="17"/>
      <c r="AH573" s="17"/>
      <c r="AI573" s="17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</row>
    <row r="574" spans="1:184" s="19" customFormat="1" x14ac:dyDescent="0.25">
      <c r="A574" s="16"/>
      <c r="B574" s="17"/>
      <c r="C574" s="17"/>
      <c r="D574" s="17"/>
      <c r="E574" s="18"/>
      <c r="F574" s="24"/>
      <c r="G574" s="24"/>
      <c r="H574" s="24"/>
      <c r="I574" s="17"/>
      <c r="J574" s="17"/>
      <c r="K574" s="17"/>
      <c r="L574" s="24"/>
      <c r="M574" s="24"/>
      <c r="N574" s="24"/>
      <c r="O574" s="17"/>
      <c r="P574" s="17"/>
      <c r="Q574" s="17"/>
      <c r="R574" s="24"/>
      <c r="S574" s="24"/>
      <c r="T574" s="24"/>
      <c r="U574" s="17"/>
      <c r="V574" s="17"/>
      <c r="W574" s="17"/>
      <c r="X574" s="24"/>
      <c r="Y574" s="24"/>
      <c r="Z574" s="24"/>
      <c r="AA574" s="17"/>
      <c r="AB574" s="17"/>
      <c r="AC574" s="17"/>
      <c r="AD574" s="24"/>
      <c r="AE574" s="24"/>
      <c r="AF574" s="24"/>
      <c r="AG574" s="17"/>
      <c r="AH574" s="17"/>
      <c r="AI574" s="17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</row>
    <row r="575" spans="1:184" s="19" customFormat="1" x14ac:dyDescent="0.25">
      <c r="A575" s="16"/>
      <c r="B575" s="17"/>
      <c r="C575" s="17"/>
      <c r="D575" s="17"/>
      <c r="E575" s="18"/>
      <c r="F575" s="24"/>
      <c r="G575" s="24"/>
      <c r="H575" s="24"/>
      <c r="I575" s="17"/>
      <c r="J575" s="17"/>
      <c r="K575" s="17"/>
      <c r="L575" s="24"/>
      <c r="M575" s="24"/>
      <c r="N575" s="24"/>
      <c r="O575" s="17"/>
      <c r="P575" s="17"/>
      <c r="Q575" s="17"/>
      <c r="R575" s="24"/>
      <c r="S575" s="24"/>
      <c r="T575" s="24"/>
      <c r="U575" s="17"/>
      <c r="V575" s="17"/>
      <c r="W575" s="17"/>
      <c r="X575" s="24"/>
      <c r="Y575" s="24"/>
      <c r="Z575" s="24"/>
      <c r="AA575" s="17"/>
      <c r="AB575" s="17"/>
      <c r="AC575" s="17"/>
      <c r="AD575" s="24"/>
      <c r="AE575" s="24"/>
      <c r="AF575" s="24"/>
      <c r="AG575" s="17"/>
      <c r="AH575" s="17"/>
      <c r="AI575" s="17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</row>
    <row r="576" spans="1:184" s="19" customFormat="1" x14ac:dyDescent="0.25">
      <c r="A576" s="16"/>
      <c r="B576" s="17"/>
      <c r="C576" s="17"/>
      <c r="D576" s="17"/>
      <c r="E576" s="18"/>
      <c r="F576" s="24"/>
      <c r="G576" s="24"/>
      <c r="H576" s="24"/>
      <c r="I576" s="17"/>
      <c r="J576" s="17"/>
      <c r="K576" s="17"/>
      <c r="L576" s="24"/>
      <c r="M576" s="24"/>
      <c r="N576" s="24"/>
      <c r="O576" s="17"/>
      <c r="P576" s="17"/>
      <c r="Q576" s="17"/>
      <c r="R576" s="24"/>
      <c r="S576" s="24"/>
      <c r="T576" s="24"/>
      <c r="U576" s="17"/>
      <c r="V576" s="17"/>
      <c r="W576" s="17"/>
      <c r="X576" s="24"/>
      <c r="Y576" s="24"/>
      <c r="Z576" s="24"/>
      <c r="AA576" s="17"/>
      <c r="AB576" s="17"/>
      <c r="AC576" s="17"/>
      <c r="AD576" s="24"/>
      <c r="AE576" s="24"/>
      <c r="AF576" s="24"/>
      <c r="AG576" s="17"/>
      <c r="AH576" s="17"/>
      <c r="AI576" s="17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</row>
    <row r="577" spans="1:184" s="19" customFormat="1" x14ac:dyDescent="0.25">
      <c r="A577" s="16"/>
      <c r="B577" s="17"/>
      <c r="C577" s="17"/>
      <c r="D577" s="17"/>
      <c r="E577" s="18"/>
      <c r="F577" s="24"/>
      <c r="G577" s="24"/>
      <c r="H577" s="24"/>
      <c r="I577" s="17"/>
      <c r="J577" s="17"/>
      <c r="K577" s="17"/>
      <c r="L577" s="24"/>
      <c r="M577" s="24"/>
      <c r="N577" s="24"/>
      <c r="O577" s="17"/>
      <c r="P577" s="17"/>
      <c r="Q577" s="17"/>
      <c r="R577" s="24"/>
      <c r="S577" s="24"/>
      <c r="T577" s="24"/>
      <c r="U577" s="17"/>
      <c r="V577" s="17"/>
      <c r="W577" s="17"/>
      <c r="X577" s="24"/>
      <c r="Y577" s="24"/>
      <c r="Z577" s="24"/>
      <c r="AA577" s="17"/>
      <c r="AB577" s="17"/>
      <c r="AC577" s="17"/>
      <c r="AD577" s="24"/>
      <c r="AE577" s="24"/>
      <c r="AF577" s="24"/>
      <c r="AG577" s="17"/>
      <c r="AH577" s="17"/>
      <c r="AI577" s="17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</row>
    <row r="578" spans="1:184" s="19" customFormat="1" x14ac:dyDescent="0.25">
      <c r="A578" s="16"/>
      <c r="B578" s="17"/>
      <c r="C578" s="17"/>
      <c r="D578" s="17"/>
      <c r="E578" s="18"/>
      <c r="F578" s="24"/>
      <c r="G578" s="24"/>
      <c r="H578" s="24"/>
      <c r="I578" s="17"/>
      <c r="J578" s="17"/>
      <c r="K578" s="17"/>
      <c r="L578" s="24"/>
      <c r="M578" s="24"/>
      <c r="N578" s="24"/>
      <c r="O578" s="17"/>
      <c r="P578" s="17"/>
      <c r="Q578" s="17"/>
      <c r="R578" s="24"/>
      <c r="S578" s="24"/>
      <c r="T578" s="24"/>
      <c r="U578" s="17"/>
      <c r="V578" s="17"/>
      <c r="W578" s="17"/>
      <c r="X578" s="24"/>
      <c r="Y578" s="24"/>
      <c r="Z578" s="24"/>
      <c r="AA578" s="17"/>
      <c r="AB578" s="17"/>
      <c r="AC578" s="17"/>
      <c r="AD578" s="24"/>
      <c r="AE578" s="24"/>
      <c r="AF578" s="24"/>
      <c r="AG578" s="17"/>
      <c r="AH578" s="17"/>
      <c r="AI578" s="17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</row>
    <row r="579" spans="1:184" s="19" customFormat="1" x14ac:dyDescent="0.25">
      <c r="A579" s="16"/>
      <c r="B579" s="17"/>
      <c r="C579" s="17"/>
      <c r="D579" s="17"/>
      <c r="E579" s="18"/>
      <c r="F579" s="24"/>
      <c r="G579" s="24"/>
      <c r="H579" s="24"/>
      <c r="I579" s="17"/>
      <c r="J579" s="17"/>
      <c r="K579" s="17"/>
      <c r="L579" s="24"/>
      <c r="M579" s="24"/>
      <c r="N579" s="24"/>
      <c r="O579" s="17"/>
      <c r="P579" s="17"/>
      <c r="Q579" s="17"/>
      <c r="R579" s="24"/>
      <c r="S579" s="24"/>
      <c r="T579" s="24"/>
      <c r="U579" s="17"/>
      <c r="V579" s="17"/>
      <c r="W579" s="17"/>
      <c r="X579" s="24"/>
      <c r="Y579" s="24"/>
      <c r="Z579" s="24"/>
      <c r="AA579" s="17"/>
      <c r="AB579" s="17"/>
      <c r="AC579" s="17"/>
      <c r="AD579" s="24"/>
      <c r="AE579" s="24"/>
      <c r="AF579" s="24"/>
      <c r="AG579" s="17"/>
      <c r="AH579" s="17"/>
      <c r="AI579" s="17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</row>
    <row r="580" spans="1:184" s="19" customFormat="1" x14ac:dyDescent="0.25">
      <c r="A580" s="16"/>
      <c r="B580" s="17"/>
      <c r="C580" s="17"/>
      <c r="D580" s="17"/>
      <c r="E580" s="18"/>
      <c r="F580" s="24"/>
      <c r="G580" s="24"/>
      <c r="H580" s="24"/>
      <c r="I580" s="17"/>
      <c r="J580" s="17"/>
      <c r="K580" s="17"/>
      <c r="L580" s="24"/>
      <c r="M580" s="24"/>
      <c r="N580" s="24"/>
      <c r="O580" s="17"/>
      <c r="P580" s="17"/>
      <c r="Q580" s="17"/>
      <c r="R580" s="24"/>
      <c r="S580" s="24"/>
      <c r="T580" s="24"/>
      <c r="U580" s="17"/>
      <c r="V580" s="17"/>
      <c r="W580" s="17"/>
      <c r="X580" s="24"/>
      <c r="Y580" s="24"/>
      <c r="Z580" s="24"/>
      <c r="AA580" s="17"/>
      <c r="AB580" s="17"/>
      <c r="AC580" s="17"/>
      <c r="AD580" s="24"/>
      <c r="AE580" s="24"/>
      <c r="AF580" s="24"/>
      <c r="AG580" s="17"/>
      <c r="AH580" s="17"/>
      <c r="AI580" s="17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</row>
    <row r="581" spans="1:184" s="19" customFormat="1" x14ac:dyDescent="0.25">
      <c r="A581" s="16"/>
      <c r="B581" s="17"/>
      <c r="C581" s="17"/>
      <c r="D581" s="17"/>
      <c r="E581" s="18"/>
      <c r="F581" s="24"/>
      <c r="G581" s="24"/>
      <c r="H581" s="24"/>
      <c r="I581" s="17"/>
      <c r="J581" s="17"/>
      <c r="K581" s="17"/>
      <c r="L581" s="24"/>
      <c r="M581" s="24"/>
      <c r="N581" s="24"/>
      <c r="O581" s="17"/>
      <c r="P581" s="17"/>
      <c r="Q581" s="17"/>
      <c r="R581" s="24"/>
      <c r="S581" s="24"/>
      <c r="T581" s="24"/>
      <c r="U581" s="17"/>
      <c r="V581" s="17"/>
      <c r="W581" s="17"/>
      <c r="X581" s="24"/>
      <c r="Y581" s="24"/>
      <c r="Z581" s="24"/>
      <c r="AA581" s="17"/>
      <c r="AB581" s="17"/>
      <c r="AC581" s="17"/>
      <c r="AD581" s="24"/>
      <c r="AE581" s="24"/>
      <c r="AF581" s="24"/>
      <c r="AG581" s="17"/>
      <c r="AH581" s="17"/>
      <c r="AI581" s="17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</row>
    <row r="582" spans="1:184" s="19" customFormat="1" x14ac:dyDescent="0.25">
      <c r="A582" s="16"/>
      <c r="B582" s="17"/>
      <c r="C582" s="17"/>
      <c r="D582" s="17"/>
      <c r="E582" s="18"/>
      <c r="F582" s="24"/>
      <c r="G582" s="24"/>
      <c r="H582" s="24"/>
      <c r="I582" s="17"/>
      <c r="J582" s="17"/>
      <c r="K582" s="17"/>
      <c r="L582" s="24"/>
      <c r="M582" s="24"/>
      <c r="N582" s="24"/>
      <c r="O582" s="17"/>
      <c r="P582" s="17"/>
      <c r="Q582" s="17"/>
      <c r="R582" s="24"/>
      <c r="S582" s="24"/>
      <c r="T582" s="24"/>
      <c r="U582" s="17"/>
      <c r="V582" s="17"/>
      <c r="W582" s="17"/>
      <c r="X582" s="24"/>
      <c r="Y582" s="24"/>
      <c r="Z582" s="24"/>
      <c r="AA582" s="17"/>
      <c r="AB582" s="17"/>
      <c r="AC582" s="17"/>
      <c r="AD582" s="24"/>
      <c r="AE582" s="24"/>
      <c r="AF582" s="24"/>
      <c r="AG582" s="17"/>
      <c r="AH582" s="17"/>
      <c r="AI582" s="17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</row>
    <row r="583" spans="1:184" s="19" customFormat="1" x14ac:dyDescent="0.25">
      <c r="A583" s="16"/>
      <c r="B583" s="17"/>
      <c r="C583" s="17"/>
      <c r="D583" s="17"/>
      <c r="E583" s="18"/>
      <c r="F583" s="24"/>
      <c r="G583" s="24"/>
      <c r="H583" s="24"/>
      <c r="I583" s="17"/>
      <c r="J583" s="17"/>
      <c r="K583" s="17"/>
      <c r="L583" s="24"/>
      <c r="M583" s="24"/>
      <c r="N583" s="24"/>
      <c r="O583" s="17"/>
      <c r="P583" s="17"/>
      <c r="Q583" s="17"/>
      <c r="R583" s="24"/>
      <c r="S583" s="24"/>
      <c r="T583" s="24"/>
      <c r="U583" s="17"/>
      <c r="V583" s="17"/>
      <c r="W583" s="17"/>
      <c r="X583" s="24"/>
      <c r="Y583" s="24"/>
      <c r="Z583" s="24"/>
      <c r="AA583" s="17"/>
      <c r="AB583" s="17"/>
      <c r="AC583" s="17"/>
      <c r="AD583" s="24"/>
      <c r="AE583" s="24"/>
      <c r="AF583" s="24"/>
      <c r="AG583" s="17"/>
      <c r="AH583" s="17"/>
      <c r="AI583" s="17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</row>
    <row r="584" spans="1:184" s="19" customFormat="1" x14ac:dyDescent="0.25">
      <c r="A584" s="16"/>
      <c r="B584" s="17"/>
      <c r="C584" s="17"/>
      <c r="D584" s="17"/>
      <c r="E584" s="18"/>
      <c r="F584" s="24"/>
      <c r="G584" s="24"/>
      <c r="H584" s="24"/>
      <c r="I584" s="17"/>
      <c r="J584" s="17"/>
      <c r="K584" s="17"/>
      <c r="L584" s="24"/>
      <c r="M584" s="24"/>
      <c r="N584" s="24"/>
      <c r="O584" s="17"/>
      <c r="P584" s="17"/>
      <c r="Q584" s="17"/>
      <c r="R584" s="24"/>
      <c r="S584" s="24"/>
      <c r="T584" s="24"/>
      <c r="U584" s="17"/>
      <c r="V584" s="17"/>
      <c r="W584" s="17"/>
      <c r="X584" s="24"/>
      <c r="Y584" s="24"/>
      <c r="Z584" s="24"/>
      <c r="AA584" s="17"/>
      <c r="AB584" s="17"/>
      <c r="AC584" s="17"/>
      <c r="AD584" s="24"/>
      <c r="AE584" s="24"/>
      <c r="AF584" s="24"/>
      <c r="AG584" s="17"/>
      <c r="AH584" s="17"/>
      <c r="AI584" s="17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</row>
    <row r="585" spans="1:184" s="19" customFormat="1" x14ac:dyDescent="0.25">
      <c r="A585" s="16"/>
      <c r="B585" s="17"/>
      <c r="C585" s="17"/>
      <c r="D585" s="17"/>
      <c r="E585" s="18"/>
      <c r="F585" s="24"/>
      <c r="G585" s="24"/>
      <c r="H585" s="24"/>
      <c r="I585" s="17"/>
      <c r="J585" s="17"/>
      <c r="K585" s="17"/>
      <c r="L585" s="24"/>
      <c r="M585" s="24"/>
      <c r="N585" s="24"/>
      <c r="O585" s="17"/>
      <c r="P585" s="17"/>
      <c r="Q585" s="17"/>
      <c r="R585" s="24"/>
      <c r="S585" s="24"/>
      <c r="T585" s="24"/>
      <c r="U585" s="17"/>
      <c r="V585" s="17"/>
      <c r="W585" s="17"/>
      <c r="X585" s="24"/>
      <c r="Y585" s="24"/>
      <c r="Z585" s="24"/>
      <c r="AA585" s="17"/>
      <c r="AB585" s="17"/>
      <c r="AC585" s="17"/>
      <c r="AD585" s="24"/>
      <c r="AE585" s="24"/>
      <c r="AF585" s="24"/>
      <c r="AG585" s="17"/>
      <c r="AH585" s="17"/>
      <c r="AI585" s="17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</row>
    <row r="586" spans="1:184" s="19" customFormat="1" x14ac:dyDescent="0.25">
      <c r="A586" s="16"/>
      <c r="B586" s="17"/>
      <c r="C586" s="17"/>
      <c r="D586" s="17"/>
      <c r="E586" s="18"/>
      <c r="F586" s="24"/>
      <c r="G586" s="24"/>
      <c r="H586" s="24"/>
      <c r="I586" s="17"/>
      <c r="J586" s="17"/>
      <c r="K586" s="17"/>
      <c r="L586" s="24"/>
      <c r="M586" s="24"/>
      <c r="N586" s="24"/>
      <c r="O586" s="17"/>
      <c r="P586" s="17"/>
      <c r="Q586" s="17"/>
      <c r="R586" s="24"/>
      <c r="S586" s="24"/>
      <c r="T586" s="24"/>
      <c r="U586" s="17"/>
      <c r="V586" s="17"/>
      <c r="W586" s="17"/>
      <c r="X586" s="24"/>
      <c r="Y586" s="24"/>
      <c r="Z586" s="24"/>
      <c r="AA586" s="17"/>
      <c r="AB586" s="17"/>
      <c r="AC586" s="17"/>
      <c r="AD586" s="24"/>
      <c r="AE586" s="24"/>
      <c r="AF586" s="24"/>
      <c r="AG586" s="17"/>
      <c r="AH586" s="17"/>
      <c r="AI586" s="17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</row>
    <row r="587" spans="1:184" s="19" customFormat="1" x14ac:dyDescent="0.25">
      <c r="A587" s="16"/>
      <c r="B587" s="17"/>
      <c r="C587" s="17"/>
      <c r="D587" s="17"/>
      <c r="E587" s="18"/>
      <c r="F587" s="24"/>
      <c r="G587" s="24"/>
      <c r="H587" s="24"/>
      <c r="I587" s="17"/>
      <c r="J587" s="17"/>
      <c r="K587" s="17"/>
      <c r="L587" s="24"/>
      <c r="M587" s="24"/>
      <c r="N587" s="24"/>
      <c r="O587" s="17"/>
      <c r="P587" s="17"/>
      <c r="Q587" s="17"/>
      <c r="R587" s="24"/>
      <c r="S587" s="24"/>
      <c r="T587" s="24"/>
      <c r="U587" s="17"/>
      <c r="V587" s="17"/>
      <c r="W587" s="17"/>
      <c r="X587" s="24"/>
      <c r="Y587" s="24"/>
      <c r="Z587" s="24"/>
      <c r="AA587" s="17"/>
      <c r="AB587" s="17"/>
      <c r="AC587" s="17"/>
      <c r="AD587" s="24"/>
      <c r="AE587" s="24"/>
      <c r="AF587" s="24"/>
      <c r="AG587" s="17"/>
      <c r="AH587" s="17"/>
      <c r="AI587" s="17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</row>
    <row r="588" spans="1:184" s="19" customFormat="1" x14ac:dyDescent="0.25">
      <c r="A588" s="16"/>
      <c r="B588" s="17"/>
      <c r="C588" s="17"/>
      <c r="D588" s="17"/>
      <c r="E588" s="18"/>
      <c r="F588" s="24"/>
      <c r="G588" s="24"/>
      <c r="H588" s="24"/>
      <c r="I588" s="17"/>
      <c r="J588" s="17"/>
      <c r="K588" s="17"/>
      <c r="L588" s="24"/>
      <c r="M588" s="24"/>
      <c r="N588" s="24"/>
      <c r="O588" s="17"/>
      <c r="P588" s="17"/>
      <c r="Q588" s="17"/>
      <c r="R588" s="24"/>
      <c r="S588" s="24"/>
      <c r="T588" s="24"/>
      <c r="U588" s="17"/>
      <c r="V588" s="17"/>
      <c r="W588" s="17"/>
      <c r="X588" s="24"/>
      <c r="Y588" s="24"/>
      <c r="Z588" s="24"/>
      <c r="AA588" s="17"/>
      <c r="AB588" s="17"/>
      <c r="AC588" s="17"/>
      <c r="AD588" s="24"/>
      <c r="AE588" s="24"/>
      <c r="AF588" s="24"/>
      <c r="AG588" s="17"/>
      <c r="AH588" s="17"/>
      <c r="AI588" s="17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</row>
    <row r="589" spans="1:184" s="19" customFormat="1" x14ac:dyDescent="0.25">
      <c r="A589" s="16"/>
      <c r="B589" s="17"/>
      <c r="C589" s="17"/>
      <c r="D589" s="17"/>
      <c r="E589" s="18"/>
      <c r="F589" s="24"/>
      <c r="G589" s="24"/>
      <c r="H589" s="24"/>
      <c r="I589" s="17"/>
      <c r="J589" s="17"/>
      <c r="K589" s="17"/>
      <c r="L589" s="24"/>
      <c r="M589" s="24"/>
      <c r="N589" s="24"/>
      <c r="O589" s="17"/>
      <c r="P589" s="17"/>
      <c r="Q589" s="17"/>
      <c r="R589" s="24"/>
      <c r="S589" s="24"/>
      <c r="T589" s="24"/>
      <c r="U589" s="17"/>
      <c r="V589" s="17"/>
      <c r="W589" s="17"/>
      <c r="X589" s="24"/>
      <c r="Y589" s="24"/>
      <c r="Z589" s="24"/>
      <c r="AA589" s="17"/>
      <c r="AB589" s="17"/>
      <c r="AC589" s="17"/>
      <c r="AD589" s="24"/>
      <c r="AE589" s="24"/>
      <c r="AF589" s="24"/>
      <c r="AG589" s="17"/>
      <c r="AH589" s="17"/>
      <c r="AI589" s="17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</row>
    <row r="590" spans="1:184" s="19" customFormat="1" x14ac:dyDescent="0.25">
      <c r="A590" s="16"/>
      <c r="B590" s="17"/>
      <c r="C590" s="17"/>
      <c r="D590" s="17"/>
      <c r="E590" s="18"/>
      <c r="F590" s="24"/>
      <c r="G590" s="24"/>
      <c r="H590" s="24"/>
      <c r="I590" s="17"/>
      <c r="J590" s="17"/>
      <c r="K590" s="17"/>
      <c r="L590" s="24"/>
      <c r="M590" s="24"/>
      <c r="N590" s="24"/>
      <c r="O590" s="17"/>
      <c r="P590" s="17"/>
      <c r="Q590" s="17"/>
      <c r="R590" s="24"/>
      <c r="S590" s="24"/>
      <c r="T590" s="24"/>
      <c r="U590" s="17"/>
      <c r="V590" s="17"/>
      <c r="W590" s="17"/>
      <c r="X590" s="24"/>
      <c r="Y590" s="24"/>
      <c r="Z590" s="24"/>
      <c r="AA590" s="17"/>
      <c r="AB590" s="17"/>
      <c r="AC590" s="17"/>
      <c r="AD590" s="24"/>
      <c r="AE590" s="24"/>
      <c r="AF590" s="24"/>
      <c r="AG590" s="17"/>
      <c r="AH590" s="17"/>
      <c r="AI590" s="17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</row>
    <row r="591" spans="1:184" s="19" customFormat="1" x14ac:dyDescent="0.25">
      <c r="A591" s="16"/>
      <c r="B591" s="17"/>
      <c r="C591" s="17"/>
      <c r="D591" s="17"/>
      <c r="E591" s="18"/>
      <c r="F591" s="24"/>
      <c r="G591" s="24"/>
      <c r="H591" s="24"/>
      <c r="I591" s="17"/>
      <c r="J591" s="17"/>
      <c r="K591" s="17"/>
      <c r="L591" s="24"/>
      <c r="M591" s="24"/>
      <c r="N591" s="24"/>
      <c r="O591" s="17"/>
      <c r="P591" s="17"/>
      <c r="Q591" s="17"/>
      <c r="R591" s="24"/>
      <c r="S591" s="24"/>
      <c r="T591" s="24"/>
      <c r="U591" s="17"/>
      <c r="V591" s="17"/>
      <c r="W591" s="17"/>
      <c r="X591" s="24"/>
      <c r="Y591" s="24"/>
      <c r="Z591" s="24"/>
      <c r="AA591" s="17"/>
      <c r="AB591" s="17"/>
      <c r="AC591" s="17"/>
      <c r="AD591" s="24"/>
      <c r="AE591" s="24"/>
      <c r="AF591" s="24"/>
      <c r="AG591" s="17"/>
      <c r="AH591" s="17"/>
      <c r="AI591" s="17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</row>
    <row r="592" spans="1:184" s="19" customFormat="1" x14ac:dyDescent="0.25">
      <c r="A592" s="16"/>
      <c r="B592" s="17"/>
      <c r="C592" s="17"/>
      <c r="D592" s="17"/>
      <c r="E592" s="18"/>
      <c r="F592" s="24"/>
      <c r="G592" s="24"/>
      <c r="H592" s="24"/>
      <c r="I592" s="17"/>
      <c r="J592" s="17"/>
      <c r="K592" s="17"/>
      <c r="L592" s="24"/>
      <c r="M592" s="24"/>
      <c r="N592" s="24"/>
      <c r="O592" s="17"/>
      <c r="P592" s="17"/>
      <c r="Q592" s="17"/>
      <c r="R592" s="24"/>
      <c r="S592" s="24"/>
      <c r="T592" s="24"/>
      <c r="U592" s="17"/>
      <c r="V592" s="17"/>
      <c r="W592" s="17"/>
      <c r="X592" s="24"/>
      <c r="Y592" s="24"/>
      <c r="Z592" s="24"/>
      <c r="AA592" s="17"/>
      <c r="AB592" s="17"/>
      <c r="AC592" s="17"/>
      <c r="AD592" s="24"/>
      <c r="AE592" s="24"/>
      <c r="AF592" s="24"/>
      <c r="AG592" s="17"/>
      <c r="AH592" s="17"/>
      <c r="AI592" s="17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</row>
    <row r="593" spans="1:184" s="19" customFormat="1" x14ac:dyDescent="0.25">
      <c r="A593" s="16"/>
      <c r="B593" s="17"/>
      <c r="C593" s="17"/>
      <c r="D593" s="17"/>
      <c r="E593" s="18"/>
      <c r="F593" s="24"/>
      <c r="G593" s="24"/>
      <c r="H593" s="24"/>
      <c r="I593" s="17"/>
      <c r="J593" s="17"/>
      <c r="K593" s="17"/>
      <c r="L593" s="24"/>
      <c r="M593" s="24"/>
      <c r="N593" s="24"/>
      <c r="O593" s="17"/>
      <c r="P593" s="17"/>
      <c r="Q593" s="17"/>
      <c r="R593" s="24"/>
      <c r="S593" s="24"/>
      <c r="T593" s="24"/>
      <c r="U593" s="17"/>
      <c r="V593" s="17"/>
      <c r="W593" s="17"/>
      <c r="X593" s="24"/>
      <c r="Y593" s="24"/>
      <c r="Z593" s="24"/>
      <c r="AA593" s="17"/>
      <c r="AB593" s="17"/>
      <c r="AC593" s="17"/>
      <c r="AD593" s="24"/>
      <c r="AE593" s="24"/>
      <c r="AF593" s="24"/>
      <c r="AG593" s="17"/>
      <c r="AH593" s="17"/>
      <c r="AI593" s="17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</row>
    <row r="594" spans="1:184" s="19" customFormat="1" x14ac:dyDescent="0.25">
      <c r="A594" s="16"/>
      <c r="B594" s="17"/>
      <c r="C594" s="17"/>
      <c r="D594" s="17"/>
      <c r="E594" s="18"/>
      <c r="F594" s="24"/>
      <c r="G594" s="24"/>
      <c r="H594" s="24"/>
      <c r="I594" s="17"/>
      <c r="J594" s="17"/>
      <c r="K594" s="17"/>
      <c r="L594" s="24"/>
      <c r="M594" s="24"/>
      <c r="N594" s="24"/>
      <c r="O594" s="17"/>
      <c r="P594" s="17"/>
      <c r="Q594" s="17"/>
      <c r="R594" s="24"/>
      <c r="S594" s="24"/>
      <c r="T594" s="24"/>
      <c r="U594" s="17"/>
      <c r="V594" s="17"/>
      <c r="W594" s="17"/>
      <c r="X594" s="24"/>
      <c r="Y594" s="24"/>
      <c r="Z594" s="24"/>
      <c r="AA594" s="17"/>
      <c r="AB594" s="17"/>
      <c r="AC594" s="17"/>
      <c r="AD594" s="24"/>
      <c r="AE594" s="24"/>
      <c r="AF594" s="24"/>
      <c r="AG594" s="17"/>
      <c r="AH594" s="17"/>
      <c r="AI594" s="17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</row>
    <row r="595" spans="1:184" s="19" customFormat="1" x14ac:dyDescent="0.25">
      <c r="A595" s="16"/>
      <c r="B595" s="17"/>
      <c r="C595" s="17"/>
      <c r="D595" s="17"/>
      <c r="E595" s="18"/>
      <c r="F595" s="24"/>
      <c r="G595" s="24"/>
      <c r="H595" s="24"/>
      <c r="I595" s="17"/>
      <c r="J595" s="17"/>
      <c r="K595" s="17"/>
      <c r="L595" s="24"/>
      <c r="M595" s="24"/>
      <c r="N595" s="24"/>
      <c r="O595" s="17"/>
      <c r="P595" s="17"/>
      <c r="Q595" s="17"/>
      <c r="R595" s="24"/>
      <c r="S595" s="24"/>
      <c r="T595" s="24"/>
      <c r="U595" s="17"/>
      <c r="V595" s="17"/>
      <c r="W595" s="17"/>
      <c r="X595" s="24"/>
      <c r="Y595" s="24"/>
      <c r="Z595" s="24"/>
      <c r="AA595" s="17"/>
      <c r="AB595" s="17"/>
      <c r="AC595" s="17"/>
      <c r="AD595" s="24"/>
      <c r="AE595" s="24"/>
      <c r="AF595" s="24"/>
      <c r="AG595" s="17"/>
      <c r="AH595" s="17"/>
      <c r="AI595" s="17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</row>
    <row r="596" spans="1:184" s="19" customFormat="1" x14ac:dyDescent="0.25">
      <c r="A596" s="16"/>
      <c r="B596" s="17"/>
      <c r="C596" s="17"/>
      <c r="D596" s="17"/>
      <c r="E596" s="18"/>
      <c r="F596" s="24"/>
      <c r="G596" s="24"/>
      <c r="H596" s="24"/>
      <c r="I596" s="17"/>
      <c r="J596" s="17"/>
      <c r="K596" s="17"/>
      <c r="L596" s="24"/>
      <c r="M596" s="24"/>
      <c r="N596" s="24"/>
      <c r="O596" s="17"/>
      <c r="P596" s="17"/>
      <c r="Q596" s="17"/>
      <c r="R596" s="24"/>
      <c r="S596" s="24"/>
      <c r="T596" s="24"/>
      <c r="U596" s="17"/>
      <c r="V596" s="17"/>
      <c r="W596" s="17"/>
      <c r="X596" s="24"/>
      <c r="Y596" s="24"/>
      <c r="Z596" s="24"/>
      <c r="AA596" s="17"/>
      <c r="AB596" s="17"/>
      <c r="AC596" s="17"/>
      <c r="AD596" s="24"/>
      <c r="AE596" s="24"/>
      <c r="AF596" s="24"/>
      <c r="AG596" s="17"/>
      <c r="AH596" s="17"/>
      <c r="AI596" s="17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</row>
    <row r="597" spans="1:184" s="19" customFormat="1" x14ac:dyDescent="0.25">
      <c r="A597" s="16"/>
      <c r="B597" s="17"/>
      <c r="C597" s="17"/>
      <c r="D597" s="17"/>
      <c r="E597" s="18"/>
      <c r="F597" s="24"/>
      <c r="G597" s="24"/>
      <c r="H597" s="24"/>
      <c r="I597" s="17"/>
      <c r="J597" s="17"/>
      <c r="K597" s="17"/>
      <c r="L597" s="24"/>
      <c r="M597" s="24"/>
      <c r="N597" s="24"/>
      <c r="O597" s="17"/>
      <c r="P597" s="17"/>
      <c r="Q597" s="17"/>
      <c r="R597" s="24"/>
      <c r="S597" s="24"/>
      <c r="T597" s="24"/>
      <c r="U597" s="17"/>
      <c r="V597" s="17"/>
      <c r="W597" s="17"/>
      <c r="X597" s="24"/>
      <c r="Y597" s="24"/>
      <c r="Z597" s="24"/>
      <c r="AA597" s="17"/>
      <c r="AB597" s="17"/>
      <c r="AC597" s="17"/>
      <c r="AD597" s="24"/>
      <c r="AE597" s="24"/>
      <c r="AF597" s="24"/>
      <c r="AG597" s="17"/>
      <c r="AH597" s="17"/>
      <c r="AI597" s="17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</row>
    <row r="598" spans="1:184" s="19" customFormat="1" x14ac:dyDescent="0.25">
      <c r="A598" s="16"/>
      <c r="B598" s="17"/>
      <c r="C598" s="17"/>
      <c r="D598" s="17"/>
      <c r="E598" s="18"/>
      <c r="F598" s="24"/>
      <c r="G598" s="24"/>
      <c r="H598" s="24"/>
      <c r="I598" s="17"/>
      <c r="J598" s="17"/>
      <c r="K598" s="17"/>
      <c r="L598" s="24"/>
      <c r="M598" s="24"/>
      <c r="N598" s="24"/>
      <c r="O598" s="17"/>
      <c r="P598" s="17"/>
      <c r="Q598" s="17"/>
      <c r="R598" s="24"/>
      <c r="S598" s="24"/>
      <c r="T598" s="24"/>
      <c r="U598" s="17"/>
      <c r="V598" s="17"/>
      <c r="W598" s="17"/>
      <c r="X598" s="24"/>
      <c r="Y598" s="24"/>
      <c r="Z598" s="24"/>
      <c r="AA598" s="17"/>
      <c r="AB598" s="17"/>
      <c r="AC598" s="17"/>
      <c r="AD598" s="24"/>
      <c r="AE598" s="24"/>
      <c r="AF598" s="24"/>
      <c r="AG598" s="17"/>
      <c r="AH598" s="17"/>
      <c r="AI598" s="17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</row>
    <row r="599" spans="1:184" s="19" customFormat="1" x14ac:dyDescent="0.25">
      <c r="A599" s="16"/>
      <c r="B599" s="17"/>
      <c r="C599" s="17"/>
      <c r="D599" s="17"/>
      <c r="E599" s="18"/>
      <c r="F599" s="24"/>
      <c r="G599" s="24"/>
      <c r="H599" s="24"/>
      <c r="I599" s="17"/>
      <c r="J599" s="17"/>
      <c r="K599" s="17"/>
      <c r="L599" s="24"/>
      <c r="M599" s="24"/>
      <c r="N599" s="24"/>
      <c r="O599" s="17"/>
      <c r="P599" s="17"/>
      <c r="Q599" s="17"/>
      <c r="R599" s="24"/>
      <c r="S599" s="24"/>
      <c r="T599" s="24"/>
      <c r="U599" s="17"/>
      <c r="V599" s="17"/>
      <c r="W599" s="17"/>
      <c r="X599" s="24"/>
      <c r="Y599" s="24"/>
      <c r="Z599" s="24"/>
      <c r="AA599" s="17"/>
      <c r="AB599" s="17"/>
      <c r="AC599" s="17"/>
      <c r="AD599" s="24"/>
      <c r="AE599" s="24"/>
      <c r="AF599" s="24"/>
      <c r="AG599" s="17"/>
      <c r="AH599" s="17"/>
      <c r="AI599" s="17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</row>
    <row r="600" spans="1:184" s="19" customFormat="1" x14ac:dyDescent="0.25">
      <c r="A600" s="16"/>
      <c r="B600" s="17"/>
      <c r="C600" s="17"/>
      <c r="D600" s="17"/>
      <c r="E600" s="18"/>
      <c r="F600" s="24"/>
      <c r="G600" s="24"/>
      <c r="H600" s="24"/>
      <c r="I600" s="17"/>
      <c r="J600" s="17"/>
      <c r="K600" s="17"/>
      <c r="L600" s="24"/>
      <c r="M600" s="24"/>
      <c r="N600" s="24"/>
      <c r="O600" s="17"/>
      <c r="P600" s="17"/>
      <c r="Q600" s="17"/>
      <c r="R600" s="24"/>
      <c r="S600" s="24"/>
      <c r="T600" s="24"/>
      <c r="U600" s="17"/>
      <c r="V600" s="17"/>
      <c r="W600" s="17"/>
      <c r="X600" s="24"/>
      <c r="Y600" s="24"/>
      <c r="Z600" s="24"/>
      <c r="AA600" s="17"/>
      <c r="AB600" s="17"/>
      <c r="AC600" s="17"/>
      <c r="AD600" s="24"/>
      <c r="AE600" s="24"/>
      <c r="AF600" s="24"/>
      <c r="AG600" s="17"/>
      <c r="AH600" s="17"/>
      <c r="AI600" s="17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</row>
    <row r="601" spans="1:184" s="19" customFormat="1" x14ac:dyDescent="0.25">
      <c r="A601" s="16"/>
      <c r="B601" s="17"/>
      <c r="C601" s="17"/>
      <c r="D601" s="17"/>
      <c r="E601" s="18"/>
      <c r="F601" s="24"/>
      <c r="G601" s="24"/>
      <c r="H601" s="24"/>
      <c r="I601" s="17"/>
      <c r="J601" s="17"/>
      <c r="K601" s="17"/>
      <c r="L601" s="24"/>
      <c r="M601" s="24"/>
      <c r="N601" s="24"/>
      <c r="O601" s="17"/>
      <c r="P601" s="17"/>
      <c r="Q601" s="17"/>
      <c r="R601" s="24"/>
      <c r="S601" s="24"/>
      <c r="T601" s="24"/>
      <c r="U601" s="17"/>
      <c r="V601" s="17"/>
      <c r="W601" s="17"/>
      <c r="X601" s="24"/>
      <c r="Y601" s="24"/>
      <c r="Z601" s="24"/>
      <c r="AA601" s="17"/>
      <c r="AB601" s="17"/>
      <c r="AC601" s="17"/>
      <c r="AD601" s="24"/>
      <c r="AE601" s="24"/>
      <c r="AF601" s="24"/>
      <c r="AG601" s="17"/>
      <c r="AH601" s="17"/>
      <c r="AI601" s="17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</row>
    <row r="602" spans="1:184" s="19" customFormat="1" x14ac:dyDescent="0.25">
      <c r="A602" s="16"/>
      <c r="B602" s="17"/>
      <c r="C602" s="17"/>
      <c r="D602" s="17"/>
      <c r="E602" s="18"/>
      <c r="F602" s="24"/>
      <c r="G602" s="24"/>
      <c r="H602" s="24"/>
      <c r="I602" s="17"/>
      <c r="J602" s="17"/>
      <c r="K602" s="17"/>
      <c r="L602" s="24"/>
      <c r="M602" s="24"/>
      <c r="N602" s="24"/>
      <c r="O602" s="17"/>
      <c r="P602" s="17"/>
      <c r="Q602" s="17"/>
      <c r="R602" s="24"/>
      <c r="S602" s="24"/>
      <c r="T602" s="24"/>
      <c r="U602" s="17"/>
      <c r="V602" s="17"/>
      <c r="W602" s="17"/>
      <c r="X602" s="24"/>
      <c r="Y602" s="24"/>
      <c r="Z602" s="24"/>
      <c r="AA602" s="17"/>
      <c r="AB602" s="17"/>
      <c r="AC602" s="17"/>
      <c r="AD602" s="24"/>
      <c r="AE602" s="24"/>
      <c r="AF602" s="24"/>
      <c r="AG602" s="17"/>
      <c r="AH602" s="17"/>
      <c r="AI602" s="17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</row>
    <row r="603" spans="1:184" s="19" customFormat="1" x14ac:dyDescent="0.25">
      <c r="A603" s="16"/>
      <c r="B603" s="17"/>
      <c r="C603" s="17"/>
      <c r="D603" s="17"/>
      <c r="E603" s="18"/>
      <c r="F603" s="24"/>
      <c r="G603" s="24"/>
      <c r="H603" s="24"/>
      <c r="I603" s="17"/>
      <c r="J603" s="17"/>
      <c r="K603" s="17"/>
      <c r="L603" s="24"/>
      <c r="M603" s="24"/>
      <c r="N603" s="24"/>
      <c r="O603" s="17"/>
      <c r="P603" s="17"/>
      <c r="Q603" s="17"/>
      <c r="R603" s="24"/>
      <c r="S603" s="24"/>
      <c r="T603" s="24"/>
      <c r="U603" s="17"/>
      <c r="V603" s="17"/>
      <c r="W603" s="17"/>
      <c r="X603" s="24"/>
      <c r="Y603" s="24"/>
      <c r="Z603" s="24"/>
      <c r="AA603" s="17"/>
      <c r="AB603" s="17"/>
      <c r="AC603" s="17"/>
      <c r="AD603" s="24"/>
      <c r="AE603" s="24"/>
      <c r="AF603" s="24"/>
      <c r="AG603" s="17"/>
      <c r="AH603" s="17"/>
      <c r="AI603" s="17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</row>
    <row r="604" spans="1:184" s="19" customFormat="1" x14ac:dyDescent="0.25">
      <c r="A604" s="16"/>
      <c r="B604" s="17"/>
      <c r="C604" s="17"/>
      <c r="D604" s="17"/>
      <c r="E604" s="18"/>
      <c r="F604" s="24"/>
      <c r="G604" s="24"/>
      <c r="H604" s="24"/>
      <c r="I604" s="17"/>
      <c r="J604" s="17"/>
      <c r="K604" s="17"/>
      <c r="L604" s="24"/>
      <c r="M604" s="24"/>
      <c r="N604" s="24"/>
      <c r="O604" s="17"/>
      <c r="P604" s="17"/>
      <c r="Q604" s="17"/>
      <c r="R604" s="24"/>
      <c r="S604" s="24"/>
      <c r="T604" s="24"/>
      <c r="U604" s="17"/>
      <c r="V604" s="17"/>
      <c r="W604" s="17"/>
      <c r="X604" s="24"/>
      <c r="Y604" s="24"/>
      <c r="Z604" s="24"/>
      <c r="AA604" s="17"/>
      <c r="AB604" s="17"/>
      <c r="AC604" s="17"/>
      <c r="AD604" s="24"/>
      <c r="AE604" s="24"/>
      <c r="AF604" s="24"/>
      <c r="AG604" s="17"/>
      <c r="AH604" s="17"/>
      <c r="AI604" s="17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</row>
    <row r="605" spans="1:184" s="19" customFormat="1" x14ac:dyDescent="0.25">
      <c r="A605" s="16"/>
      <c r="B605" s="17"/>
      <c r="C605" s="17"/>
      <c r="D605" s="17"/>
      <c r="E605" s="18"/>
      <c r="F605" s="24"/>
      <c r="G605" s="24"/>
      <c r="H605" s="24"/>
      <c r="I605" s="17"/>
      <c r="J605" s="17"/>
      <c r="K605" s="17"/>
      <c r="L605" s="24"/>
      <c r="M605" s="24"/>
      <c r="N605" s="24"/>
      <c r="O605" s="17"/>
      <c r="P605" s="17"/>
      <c r="Q605" s="17"/>
      <c r="R605" s="24"/>
      <c r="S605" s="24"/>
      <c r="T605" s="24"/>
      <c r="U605" s="17"/>
      <c r="V605" s="17"/>
      <c r="W605" s="17"/>
      <c r="X605" s="24"/>
      <c r="Y605" s="24"/>
      <c r="Z605" s="24"/>
      <c r="AA605" s="17"/>
      <c r="AB605" s="17"/>
      <c r="AC605" s="17"/>
      <c r="AD605" s="24"/>
      <c r="AE605" s="24"/>
      <c r="AF605" s="24"/>
      <c r="AG605" s="17"/>
      <c r="AH605" s="17"/>
      <c r="AI605" s="17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</row>
    <row r="606" spans="1:184" s="19" customFormat="1" x14ac:dyDescent="0.25">
      <c r="A606" s="16"/>
      <c r="B606" s="17"/>
      <c r="C606" s="17"/>
      <c r="D606" s="17"/>
      <c r="E606" s="18"/>
      <c r="F606" s="24"/>
      <c r="G606" s="24"/>
      <c r="H606" s="24"/>
      <c r="I606" s="17"/>
      <c r="J606" s="17"/>
      <c r="K606" s="17"/>
      <c r="L606" s="24"/>
      <c r="M606" s="24"/>
      <c r="N606" s="24"/>
      <c r="O606" s="17"/>
      <c r="P606" s="17"/>
      <c r="Q606" s="17"/>
      <c r="R606" s="24"/>
      <c r="S606" s="24"/>
      <c r="T606" s="24"/>
      <c r="U606" s="17"/>
      <c r="V606" s="17"/>
      <c r="W606" s="17"/>
      <c r="X606" s="24"/>
      <c r="Y606" s="24"/>
      <c r="Z606" s="24"/>
      <c r="AA606" s="17"/>
      <c r="AB606" s="17"/>
      <c r="AC606" s="17"/>
      <c r="AD606" s="24"/>
      <c r="AE606" s="24"/>
      <c r="AF606" s="24"/>
      <c r="AG606" s="17"/>
      <c r="AH606" s="17"/>
      <c r="AI606" s="17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</row>
    <row r="607" spans="1:184" s="19" customFormat="1" x14ac:dyDescent="0.25">
      <c r="A607" s="16"/>
      <c r="B607" s="17"/>
      <c r="C607" s="17"/>
      <c r="D607" s="17"/>
      <c r="E607" s="18"/>
      <c r="F607" s="24"/>
      <c r="G607" s="24"/>
      <c r="H607" s="24"/>
      <c r="I607" s="17"/>
      <c r="J607" s="17"/>
      <c r="K607" s="17"/>
      <c r="L607" s="24"/>
      <c r="M607" s="24"/>
      <c r="N607" s="24"/>
      <c r="O607" s="17"/>
      <c r="P607" s="17"/>
      <c r="Q607" s="17"/>
      <c r="R607" s="24"/>
      <c r="S607" s="24"/>
      <c r="T607" s="24"/>
      <c r="U607" s="17"/>
      <c r="V607" s="17"/>
      <c r="W607" s="17"/>
      <c r="X607" s="24"/>
      <c r="Y607" s="24"/>
      <c r="Z607" s="24"/>
      <c r="AA607" s="17"/>
      <c r="AB607" s="17"/>
      <c r="AC607" s="17"/>
      <c r="AD607" s="24"/>
      <c r="AE607" s="24"/>
      <c r="AF607" s="24"/>
      <c r="AG607" s="17"/>
      <c r="AH607" s="17"/>
      <c r="AI607" s="17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</row>
    <row r="608" spans="1:184" s="19" customFormat="1" x14ac:dyDescent="0.25">
      <c r="A608" s="16"/>
      <c r="B608" s="17"/>
      <c r="C608" s="17"/>
      <c r="D608" s="17"/>
      <c r="E608" s="18"/>
      <c r="F608" s="24"/>
      <c r="G608" s="24"/>
      <c r="H608" s="24"/>
      <c r="I608" s="17"/>
      <c r="J608" s="17"/>
      <c r="K608" s="17"/>
      <c r="L608" s="24"/>
      <c r="M608" s="24"/>
      <c r="N608" s="24"/>
      <c r="O608" s="17"/>
      <c r="P608" s="17"/>
      <c r="Q608" s="17"/>
      <c r="R608" s="24"/>
      <c r="S608" s="24"/>
      <c r="T608" s="24"/>
      <c r="U608" s="17"/>
      <c r="V608" s="17"/>
      <c r="W608" s="17"/>
      <c r="X608" s="24"/>
      <c r="Y608" s="24"/>
      <c r="Z608" s="24"/>
      <c r="AA608" s="17"/>
      <c r="AB608" s="17"/>
      <c r="AC608" s="17"/>
      <c r="AD608" s="24"/>
      <c r="AE608" s="24"/>
      <c r="AF608" s="24"/>
      <c r="AG608" s="17"/>
      <c r="AH608" s="17"/>
      <c r="AI608" s="17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</row>
    <row r="609" spans="1:184" s="19" customFormat="1" x14ac:dyDescent="0.25">
      <c r="A609" s="16"/>
      <c r="B609" s="17"/>
      <c r="C609" s="17"/>
      <c r="D609" s="17"/>
      <c r="E609" s="18"/>
      <c r="F609" s="24"/>
      <c r="G609" s="24"/>
      <c r="H609" s="24"/>
      <c r="I609" s="17"/>
      <c r="J609" s="17"/>
      <c r="K609" s="17"/>
      <c r="L609" s="24"/>
      <c r="M609" s="24"/>
      <c r="N609" s="24"/>
      <c r="O609" s="17"/>
      <c r="P609" s="17"/>
      <c r="Q609" s="17"/>
      <c r="R609" s="24"/>
      <c r="S609" s="24"/>
      <c r="T609" s="24"/>
      <c r="U609" s="17"/>
      <c r="V609" s="17"/>
      <c r="W609" s="17"/>
      <c r="X609" s="24"/>
      <c r="Y609" s="24"/>
      <c r="Z609" s="24"/>
      <c r="AA609" s="17"/>
      <c r="AB609" s="17"/>
      <c r="AC609" s="17"/>
      <c r="AD609" s="24"/>
      <c r="AE609" s="24"/>
      <c r="AF609" s="24"/>
      <c r="AG609" s="17"/>
      <c r="AH609" s="17"/>
      <c r="AI609" s="17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</row>
    <row r="610" spans="1:184" s="19" customFormat="1" x14ac:dyDescent="0.25">
      <c r="A610" s="16"/>
      <c r="B610" s="17"/>
      <c r="C610" s="17"/>
      <c r="D610" s="17"/>
      <c r="E610" s="18"/>
      <c r="F610" s="24"/>
      <c r="G610" s="24"/>
      <c r="H610" s="24"/>
      <c r="I610" s="17"/>
      <c r="J610" s="17"/>
      <c r="K610" s="17"/>
      <c r="L610" s="24"/>
      <c r="M610" s="24"/>
      <c r="N610" s="24"/>
      <c r="O610" s="17"/>
      <c r="P610" s="17"/>
      <c r="Q610" s="17"/>
      <c r="R610" s="24"/>
      <c r="S610" s="24"/>
      <c r="T610" s="24"/>
      <c r="U610" s="17"/>
      <c r="V610" s="17"/>
      <c r="W610" s="17"/>
      <c r="X610" s="24"/>
      <c r="Y610" s="24"/>
      <c r="Z610" s="24"/>
      <c r="AA610" s="17"/>
      <c r="AB610" s="17"/>
      <c r="AC610" s="17"/>
      <c r="AD610" s="24"/>
      <c r="AE610" s="24"/>
      <c r="AF610" s="24"/>
      <c r="AG610" s="17"/>
      <c r="AH610" s="17"/>
      <c r="AI610" s="17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</row>
    <row r="611" spans="1:184" s="19" customFormat="1" x14ac:dyDescent="0.25">
      <c r="A611" s="16"/>
      <c r="B611" s="17"/>
      <c r="C611" s="17"/>
      <c r="D611" s="17"/>
      <c r="E611" s="18"/>
      <c r="F611" s="24"/>
      <c r="G611" s="24"/>
      <c r="H611" s="24"/>
      <c r="I611" s="17"/>
      <c r="J611" s="17"/>
      <c r="K611" s="17"/>
      <c r="L611" s="24"/>
      <c r="M611" s="24"/>
      <c r="N611" s="24"/>
      <c r="O611" s="17"/>
      <c r="P611" s="17"/>
      <c r="Q611" s="17"/>
      <c r="R611" s="24"/>
      <c r="S611" s="24"/>
      <c r="T611" s="24"/>
      <c r="U611" s="17"/>
      <c r="V611" s="17"/>
      <c r="W611" s="17"/>
      <c r="X611" s="24"/>
      <c r="Y611" s="24"/>
      <c r="Z611" s="24"/>
      <c r="AA611" s="17"/>
      <c r="AB611" s="17"/>
      <c r="AC611" s="17"/>
      <c r="AD611" s="24"/>
      <c r="AE611" s="24"/>
      <c r="AF611" s="24"/>
      <c r="AG611" s="17"/>
      <c r="AH611" s="17"/>
      <c r="AI611" s="17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</row>
    <row r="612" spans="1:184" s="19" customFormat="1" x14ac:dyDescent="0.25">
      <c r="A612" s="16"/>
      <c r="B612" s="17"/>
      <c r="C612" s="17"/>
      <c r="D612" s="17"/>
      <c r="E612" s="18"/>
      <c r="F612" s="24"/>
      <c r="G612" s="24"/>
      <c r="H612" s="24"/>
      <c r="I612" s="17"/>
      <c r="J612" s="17"/>
      <c r="K612" s="17"/>
      <c r="L612" s="24"/>
      <c r="M612" s="24"/>
      <c r="N612" s="24"/>
      <c r="O612" s="17"/>
      <c r="P612" s="17"/>
      <c r="Q612" s="17"/>
      <c r="R612" s="24"/>
      <c r="S612" s="24"/>
      <c r="T612" s="24"/>
      <c r="U612" s="17"/>
      <c r="V612" s="17"/>
      <c r="W612" s="17"/>
      <c r="X612" s="24"/>
      <c r="Y612" s="24"/>
      <c r="Z612" s="24"/>
      <c r="AA612" s="17"/>
      <c r="AB612" s="17"/>
      <c r="AC612" s="17"/>
      <c r="AD612" s="24"/>
      <c r="AE612" s="24"/>
      <c r="AF612" s="24"/>
      <c r="AG612" s="17"/>
      <c r="AH612" s="17"/>
      <c r="AI612" s="17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</row>
    <row r="613" spans="1:184" s="19" customFormat="1" x14ac:dyDescent="0.25">
      <c r="A613" s="16"/>
      <c r="B613" s="17"/>
      <c r="C613" s="17"/>
      <c r="D613" s="17"/>
      <c r="E613" s="18"/>
      <c r="F613" s="24"/>
      <c r="G613" s="24"/>
      <c r="H613" s="24"/>
      <c r="I613" s="17"/>
      <c r="J613" s="17"/>
      <c r="K613" s="17"/>
      <c r="L613" s="24"/>
      <c r="M613" s="24"/>
      <c r="N613" s="24"/>
      <c r="O613" s="17"/>
      <c r="P613" s="17"/>
      <c r="Q613" s="17"/>
      <c r="R613" s="24"/>
      <c r="S613" s="24"/>
      <c r="T613" s="24"/>
      <c r="U613" s="17"/>
      <c r="V613" s="17"/>
      <c r="W613" s="17"/>
      <c r="X613" s="24"/>
      <c r="Y613" s="24"/>
      <c r="Z613" s="24"/>
      <c r="AA613" s="17"/>
      <c r="AB613" s="17"/>
      <c r="AC613" s="17"/>
      <c r="AD613" s="24"/>
      <c r="AE613" s="24"/>
      <c r="AF613" s="24"/>
      <c r="AG613" s="17"/>
      <c r="AH613" s="17"/>
      <c r="AI613" s="17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</row>
    <row r="614" spans="1:184" s="19" customFormat="1" x14ac:dyDescent="0.25">
      <c r="A614" s="16"/>
      <c r="B614" s="17"/>
      <c r="C614" s="17"/>
      <c r="D614" s="17"/>
      <c r="E614" s="18"/>
      <c r="F614" s="24"/>
      <c r="G614" s="24"/>
      <c r="H614" s="24"/>
      <c r="I614" s="17"/>
      <c r="J614" s="17"/>
      <c r="K614" s="17"/>
      <c r="L614" s="24"/>
      <c r="M614" s="24"/>
      <c r="N614" s="24"/>
      <c r="O614" s="17"/>
      <c r="P614" s="17"/>
      <c r="Q614" s="17"/>
      <c r="R614" s="24"/>
      <c r="S614" s="24"/>
      <c r="T614" s="24"/>
      <c r="U614" s="17"/>
      <c r="V614" s="17"/>
      <c r="W614" s="17"/>
      <c r="X614" s="24"/>
      <c r="Y614" s="24"/>
      <c r="Z614" s="24"/>
      <c r="AA614" s="17"/>
      <c r="AB614" s="17"/>
      <c r="AC614" s="17"/>
      <c r="AD614" s="24"/>
      <c r="AE614" s="24"/>
      <c r="AF614" s="24"/>
      <c r="AG614" s="17"/>
      <c r="AH614" s="17"/>
      <c r="AI614" s="17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</row>
    <row r="615" spans="1:184" s="19" customFormat="1" x14ac:dyDescent="0.25">
      <c r="A615" s="16"/>
      <c r="B615" s="17"/>
      <c r="C615" s="17"/>
      <c r="D615" s="17"/>
      <c r="E615" s="18"/>
      <c r="F615" s="24"/>
      <c r="G615" s="24"/>
      <c r="H615" s="24"/>
      <c r="I615" s="17"/>
      <c r="J615" s="17"/>
      <c r="K615" s="17"/>
      <c r="L615" s="24"/>
      <c r="M615" s="24"/>
      <c r="N615" s="24"/>
      <c r="O615" s="17"/>
      <c r="P615" s="17"/>
      <c r="Q615" s="17"/>
      <c r="R615" s="24"/>
      <c r="S615" s="24"/>
      <c r="T615" s="24"/>
      <c r="U615" s="17"/>
      <c r="V615" s="17"/>
      <c r="W615" s="17"/>
      <c r="X615" s="24"/>
      <c r="Y615" s="24"/>
      <c r="Z615" s="24"/>
      <c r="AA615" s="17"/>
      <c r="AB615" s="17"/>
      <c r="AC615" s="17"/>
      <c r="AD615" s="24"/>
      <c r="AE615" s="24"/>
      <c r="AF615" s="24"/>
      <c r="AG615" s="17"/>
      <c r="AH615" s="17"/>
      <c r="AI615" s="17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</row>
    <row r="616" spans="1:184" s="19" customFormat="1" x14ac:dyDescent="0.25">
      <c r="A616" s="16"/>
      <c r="B616" s="17"/>
      <c r="C616" s="17"/>
      <c r="D616" s="17"/>
      <c r="E616" s="18"/>
      <c r="F616" s="24"/>
      <c r="G616" s="24"/>
      <c r="H616" s="24"/>
      <c r="I616" s="17"/>
      <c r="J616" s="17"/>
      <c r="K616" s="17"/>
      <c r="L616" s="24"/>
      <c r="M616" s="24"/>
      <c r="N616" s="24"/>
      <c r="O616" s="17"/>
      <c r="P616" s="17"/>
      <c r="Q616" s="17"/>
      <c r="R616" s="24"/>
      <c r="S616" s="24"/>
      <c r="T616" s="24"/>
      <c r="U616" s="17"/>
      <c r="V616" s="17"/>
      <c r="W616" s="17"/>
      <c r="X616" s="24"/>
      <c r="Y616" s="24"/>
      <c r="Z616" s="24"/>
      <c r="AA616" s="17"/>
      <c r="AB616" s="17"/>
      <c r="AC616" s="17"/>
      <c r="AD616" s="24"/>
      <c r="AE616" s="24"/>
      <c r="AF616" s="24"/>
      <c r="AG616" s="17"/>
      <c r="AH616" s="17"/>
      <c r="AI616" s="17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</row>
    <row r="617" spans="1:184" s="19" customFormat="1" x14ac:dyDescent="0.25">
      <c r="A617" s="16"/>
      <c r="B617" s="17"/>
      <c r="C617" s="17"/>
      <c r="D617" s="17"/>
      <c r="E617" s="18"/>
      <c r="F617" s="24"/>
      <c r="G617" s="24"/>
      <c r="H617" s="24"/>
      <c r="I617" s="17"/>
      <c r="J617" s="17"/>
      <c r="K617" s="17"/>
      <c r="L617" s="24"/>
      <c r="M617" s="24"/>
      <c r="N617" s="24"/>
      <c r="O617" s="17"/>
      <c r="P617" s="17"/>
      <c r="Q617" s="17"/>
      <c r="R617" s="24"/>
      <c r="S617" s="24"/>
      <c r="T617" s="24"/>
      <c r="U617" s="17"/>
      <c r="V617" s="17"/>
      <c r="W617" s="17"/>
      <c r="X617" s="24"/>
      <c r="Y617" s="24"/>
      <c r="Z617" s="24"/>
      <c r="AA617" s="17"/>
      <c r="AB617" s="17"/>
      <c r="AC617" s="17"/>
      <c r="AD617" s="24"/>
      <c r="AE617" s="24"/>
      <c r="AF617" s="24"/>
      <c r="AG617" s="17"/>
      <c r="AH617" s="17"/>
      <c r="AI617" s="17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</row>
    <row r="618" spans="1:184" s="19" customFormat="1" x14ac:dyDescent="0.25">
      <c r="A618" s="16"/>
      <c r="B618" s="17"/>
      <c r="C618" s="17"/>
      <c r="D618" s="17"/>
      <c r="E618" s="18"/>
      <c r="F618" s="24"/>
      <c r="G618" s="24"/>
      <c r="H618" s="24"/>
      <c r="I618" s="17"/>
      <c r="J618" s="17"/>
      <c r="K618" s="17"/>
      <c r="L618" s="24"/>
      <c r="M618" s="24"/>
      <c r="N618" s="24"/>
      <c r="O618" s="17"/>
      <c r="P618" s="17"/>
      <c r="Q618" s="17"/>
      <c r="R618" s="24"/>
      <c r="S618" s="24"/>
      <c r="T618" s="24"/>
      <c r="U618" s="17"/>
      <c r="V618" s="17"/>
      <c r="W618" s="17"/>
      <c r="X618" s="24"/>
      <c r="Y618" s="24"/>
      <c r="Z618" s="24"/>
      <c r="AA618" s="17"/>
      <c r="AB618" s="17"/>
      <c r="AC618" s="17"/>
      <c r="AD618" s="24"/>
      <c r="AE618" s="24"/>
      <c r="AF618" s="24"/>
      <c r="AG618" s="17"/>
      <c r="AH618" s="17"/>
      <c r="AI618" s="17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</row>
    <row r="619" spans="1:184" s="19" customFormat="1" x14ac:dyDescent="0.25">
      <c r="A619" s="16"/>
      <c r="B619" s="17"/>
      <c r="C619" s="17"/>
      <c r="D619" s="17"/>
      <c r="E619" s="18"/>
      <c r="F619" s="24"/>
      <c r="G619" s="24"/>
      <c r="H619" s="24"/>
      <c r="I619" s="17"/>
      <c r="J619" s="17"/>
      <c r="K619" s="17"/>
      <c r="L619" s="24"/>
      <c r="M619" s="24"/>
      <c r="N619" s="24"/>
      <c r="O619" s="17"/>
      <c r="P619" s="17"/>
      <c r="Q619" s="17"/>
      <c r="R619" s="24"/>
      <c r="S619" s="24"/>
      <c r="T619" s="24"/>
      <c r="U619" s="17"/>
      <c r="V619" s="17"/>
      <c r="W619" s="17"/>
      <c r="X619" s="24"/>
      <c r="Y619" s="24"/>
      <c r="Z619" s="24"/>
      <c r="AA619" s="17"/>
      <c r="AB619" s="17"/>
      <c r="AC619" s="17"/>
      <c r="AD619" s="24"/>
      <c r="AE619" s="24"/>
      <c r="AF619" s="24"/>
      <c r="AG619" s="17"/>
      <c r="AH619" s="17"/>
      <c r="AI619" s="17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</row>
    <row r="620" spans="1:184" s="19" customFormat="1" x14ac:dyDescent="0.25">
      <c r="A620" s="16"/>
      <c r="B620" s="17"/>
      <c r="C620" s="17"/>
      <c r="D620" s="17"/>
      <c r="E620" s="18"/>
      <c r="F620" s="24"/>
      <c r="G620" s="24"/>
      <c r="H620" s="24"/>
      <c r="I620" s="17"/>
      <c r="J620" s="17"/>
      <c r="K620" s="17"/>
      <c r="L620" s="24"/>
      <c r="M620" s="24"/>
      <c r="N620" s="24"/>
      <c r="O620" s="17"/>
      <c r="P620" s="17"/>
      <c r="Q620" s="17"/>
      <c r="R620" s="24"/>
      <c r="S620" s="24"/>
      <c r="T620" s="24"/>
      <c r="U620" s="17"/>
      <c r="V620" s="17"/>
      <c r="W620" s="17"/>
      <c r="X620" s="24"/>
      <c r="Y620" s="24"/>
      <c r="Z620" s="24"/>
      <c r="AA620" s="17"/>
      <c r="AB620" s="17"/>
      <c r="AC620" s="17"/>
      <c r="AD620" s="24"/>
      <c r="AE620" s="24"/>
      <c r="AF620" s="24"/>
      <c r="AG620" s="17"/>
      <c r="AH620" s="17"/>
      <c r="AI620" s="17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</row>
    <row r="621" spans="1:184" s="19" customFormat="1" x14ac:dyDescent="0.25">
      <c r="A621" s="16"/>
      <c r="B621" s="17"/>
      <c r="C621" s="17"/>
      <c r="D621" s="17"/>
      <c r="E621" s="18"/>
      <c r="F621" s="24"/>
      <c r="G621" s="24"/>
      <c r="H621" s="24"/>
      <c r="I621" s="17"/>
      <c r="J621" s="17"/>
      <c r="K621" s="17"/>
      <c r="L621" s="24"/>
      <c r="M621" s="24"/>
      <c r="N621" s="24"/>
      <c r="O621" s="17"/>
      <c r="P621" s="17"/>
      <c r="Q621" s="17"/>
      <c r="R621" s="24"/>
      <c r="S621" s="24"/>
      <c r="T621" s="24"/>
      <c r="U621" s="17"/>
      <c r="V621" s="17"/>
      <c r="W621" s="17"/>
      <c r="X621" s="24"/>
      <c r="Y621" s="24"/>
      <c r="Z621" s="24"/>
      <c r="AA621" s="17"/>
      <c r="AB621" s="17"/>
      <c r="AC621" s="17"/>
      <c r="AD621" s="24"/>
      <c r="AE621" s="24"/>
      <c r="AF621" s="24"/>
      <c r="AG621" s="17"/>
      <c r="AH621" s="17"/>
      <c r="AI621" s="17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</row>
    <row r="622" spans="1:184" s="19" customFormat="1" x14ac:dyDescent="0.25">
      <c r="A622" s="16"/>
      <c r="B622" s="17"/>
      <c r="C622" s="17"/>
      <c r="D622" s="17"/>
      <c r="E622" s="18"/>
      <c r="F622" s="24"/>
      <c r="G622" s="24"/>
      <c r="H622" s="24"/>
      <c r="I622" s="17"/>
      <c r="J622" s="17"/>
      <c r="K622" s="17"/>
      <c r="L622" s="24"/>
      <c r="M622" s="24"/>
      <c r="N622" s="24"/>
      <c r="O622" s="17"/>
      <c r="P622" s="17"/>
      <c r="Q622" s="17"/>
      <c r="R622" s="24"/>
      <c r="S622" s="24"/>
      <c r="T622" s="24"/>
      <c r="U622" s="17"/>
      <c r="V622" s="17"/>
      <c r="W622" s="17"/>
      <c r="X622" s="24"/>
      <c r="Y622" s="24"/>
      <c r="Z622" s="24"/>
      <c r="AA622" s="17"/>
      <c r="AB622" s="17"/>
      <c r="AC622" s="17"/>
      <c r="AD622" s="24"/>
      <c r="AE622" s="24"/>
      <c r="AF622" s="24"/>
      <c r="AG622" s="17"/>
      <c r="AH622" s="17"/>
      <c r="AI622" s="17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</row>
    <row r="623" spans="1:184" s="19" customFormat="1" x14ac:dyDescent="0.25">
      <c r="A623" s="16"/>
      <c r="B623" s="17"/>
      <c r="C623" s="17"/>
      <c r="D623" s="17"/>
      <c r="E623" s="18"/>
      <c r="F623" s="24"/>
      <c r="G623" s="24"/>
      <c r="H623" s="24"/>
      <c r="I623" s="17"/>
      <c r="J623" s="17"/>
      <c r="K623" s="17"/>
      <c r="L623" s="24"/>
      <c r="M623" s="24"/>
      <c r="N623" s="24"/>
      <c r="O623" s="17"/>
      <c r="P623" s="17"/>
      <c r="Q623" s="17"/>
      <c r="R623" s="24"/>
      <c r="S623" s="24"/>
      <c r="T623" s="24"/>
      <c r="U623" s="17"/>
      <c r="V623" s="17"/>
      <c r="W623" s="17"/>
      <c r="X623" s="24"/>
      <c r="Y623" s="24"/>
      <c r="Z623" s="24"/>
      <c r="AA623" s="17"/>
      <c r="AB623" s="17"/>
      <c r="AC623" s="17"/>
      <c r="AD623" s="24"/>
      <c r="AE623" s="24"/>
      <c r="AF623" s="24"/>
      <c r="AG623" s="17"/>
      <c r="AH623" s="17"/>
      <c r="AI623" s="17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</row>
    <row r="624" spans="1:184" s="19" customFormat="1" x14ac:dyDescent="0.25">
      <c r="A624" s="16"/>
      <c r="B624" s="17"/>
      <c r="C624" s="17"/>
      <c r="D624" s="17"/>
      <c r="E624" s="18"/>
      <c r="F624" s="24"/>
      <c r="G624" s="24"/>
      <c r="H624" s="24"/>
      <c r="I624" s="17"/>
      <c r="J624" s="17"/>
      <c r="K624" s="17"/>
      <c r="L624" s="24"/>
      <c r="M624" s="24"/>
      <c r="N624" s="24"/>
      <c r="O624" s="17"/>
      <c r="P624" s="17"/>
      <c r="Q624" s="17"/>
      <c r="R624" s="24"/>
      <c r="S624" s="24"/>
      <c r="T624" s="24"/>
      <c r="U624" s="17"/>
      <c r="V624" s="17"/>
      <c r="W624" s="17"/>
      <c r="X624" s="24"/>
      <c r="Y624" s="24"/>
      <c r="Z624" s="24"/>
      <c r="AA624" s="17"/>
      <c r="AB624" s="17"/>
      <c r="AC624" s="17"/>
      <c r="AD624" s="24"/>
      <c r="AE624" s="24"/>
      <c r="AF624" s="24"/>
      <c r="AG624" s="17"/>
      <c r="AH624" s="17"/>
      <c r="AI624" s="17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</row>
    <row r="625" spans="1:184" s="19" customFormat="1" x14ac:dyDescent="0.25">
      <c r="A625" s="16"/>
      <c r="B625" s="17"/>
      <c r="C625" s="17"/>
      <c r="D625" s="17"/>
      <c r="E625" s="18"/>
      <c r="F625" s="24"/>
      <c r="G625" s="24"/>
      <c r="H625" s="24"/>
      <c r="I625" s="17"/>
      <c r="J625" s="17"/>
      <c r="K625" s="17"/>
      <c r="L625" s="24"/>
      <c r="M625" s="24"/>
      <c r="N625" s="24"/>
      <c r="O625" s="17"/>
      <c r="P625" s="17"/>
      <c r="Q625" s="17"/>
      <c r="R625" s="24"/>
      <c r="S625" s="24"/>
      <c r="T625" s="24"/>
      <c r="U625" s="17"/>
      <c r="V625" s="17"/>
      <c r="W625" s="17"/>
      <c r="X625" s="24"/>
      <c r="Y625" s="24"/>
      <c r="Z625" s="24"/>
      <c r="AA625" s="17"/>
      <c r="AB625" s="17"/>
      <c r="AC625" s="17"/>
      <c r="AD625" s="24"/>
      <c r="AE625" s="24"/>
      <c r="AF625" s="24"/>
      <c r="AG625" s="17"/>
      <c r="AH625" s="17"/>
      <c r="AI625" s="17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</row>
    <row r="626" spans="1:184" s="19" customFormat="1" x14ac:dyDescent="0.25">
      <c r="A626" s="16"/>
      <c r="B626" s="17"/>
      <c r="C626" s="17"/>
      <c r="D626" s="17"/>
      <c r="E626" s="18"/>
      <c r="F626" s="24"/>
      <c r="G626" s="24"/>
      <c r="H626" s="24"/>
      <c r="I626" s="17"/>
      <c r="J626" s="17"/>
      <c r="K626" s="17"/>
      <c r="L626" s="24"/>
      <c r="M626" s="24"/>
      <c r="N626" s="24"/>
      <c r="O626" s="17"/>
      <c r="P626" s="17"/>
      <c r="Q626" s="17"/>
      <c r="R626" s="24"/>
      <c r="S626" s="24"/>
      <c r="T626" s="24"/>
      <c r="U626" s="17"/>
      <c r="V626" s="17"/>
      <c r="W626" s="17"/>
      <c r="X626" s="24"/>
      <c r="Y626" s="24"/>
      <c r="Z626" s="24"/>
      <c r="AA626" s="17"/>
      <c r="AB626" s="17"/>
      <c r="AC626" s="17"/>
      <c r="AD626" s="24"/>
      <c r="AE626" s="24"/>
      <c r="AF626" s="24"/>
      <c r="AG626" s="17"/>
      <c r="AH626" s="17"/>
      <c r="AI626" s="17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</row>
    <row r="627" spans="1:184" s="19" customFormat="1" x14ac:dyDescent="0.25">
      <c r="A627" s="16"/>
      <c r="B627" s="17"/>
      <c r="C627" s="17"/>
      <c r="D627" s="17"/>
      <c r="E627" s="18"/>
      <c r="F627" s="24"/>
      <c r="G627" s="24"/>
      <c r="H627" s="24"/>
      <c r="I627" s="17"/>
      <c r="J627" s="17"/>
      <c r="K627" s="17"/>
      <c r="L627" s="24"/>
      <c r="M627" s="24"/>
      <c r="N627" s="24"/>
      <c r="O627" s="17"/>
      <c r="P627" s="17"/>
      <c r="Q627" s="17"/>
      <c r="R627" s="24"/>
      <c r="S627" s="24"/>
      <c r="T627" s="24"/>
      <c r="U627" s="17"/>
      <c r="V627" s="17"/>
      <c r="W627" s="17"/>
      <c r="X627" s="24"/>
      <c r="Y627" s="24"/>
      <c r="Z627" s="24"/>
      <c r="AA627" s="17"/>
      <c r="AB627" s="17"/>
      <c r="AC627" s="17"/>
      <c r="AD627" s="24"/>
      <c r="AE627" s="24"/>
      <c r="AF627" s="24"/>
      <c r="AG627" s="17"/>
      <c r="AH627" s="17"/>
      <c r="AI627" s="17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</row>
    <row r="628" spans="1:184" s="19" customFormat="1" x14ac:dyDescent="0.25">
      <c r="A628" s="16"/>
      <c r="B628" s="17"/>
      <c r="C628" s="17"/>
      <c r="D628" s="17"/>
      <c r="E628" s="18"/>
      <c r="F628" s="24"/>
      <c r="G628" s="24"/>
      <c r="H628" s="24"/>
      <c r="I628" s="17"/>
      <c r="J628" s="17"/>
      <c r="K628" s="17"/>
      <c r="L628" s="24"/>
      <c r="M628" s="24"/>
      <c r="N628" s="24"/>
      <c r="O628" s="17"/>
      <c r="P628" s="17"/>
      <c r="Q628" s="17"/>
      <c r="R628" s="24"/>
      <c r="S628" s="24"/>
      <c r="T628" s="24"/>
      <c r="U628" s="17"/>
      <c r="V628" s="17"/>
      <c r="W628" s="17"/>
      <c r="X628" s="24"/>
      <c r="Y628" s="24"/>
      <c r="Z628" s="24"/>
      <c r="AA628" s="17"/>
      <c r="AB628" s="17"/>
      <c r="AC628" s="17"/>
      <c r="AD628" s="24"/>
      <c r="AE628" s="24"/>
      <c r="AF628" s="24"/>
      <c r="AG628" s="17"/>
      <c r="AH628" s="17"/>
      <c r="AI628" s="17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</row>
    <row r="629" spans="1:184" s="19" customFormat="1" x14ac:dyDescent="0.25">
      <c r="A629" s="16"/>
      <c r="B629" s="17"/>
      <c r="C629" s="17"/>
      <c r="D629" s="17"/>
      <c r="E629" s="18"/>
      <c r="F629" s="24"/>
      <c r="G629" s="24"/>
      <c r="H629" s="24"/>
      <c r="I629" s="17"/>
      <c r="J629" s="17"/>
      <c r="K629" s="17"/>
      <c r="L629" s="24"/>
      <c r="M629" s="24"/>
      <c r="N629" s="24"/>
      <c r="O629" s="17"/>
      <c r="P629" s="17"/>
      <c r="Q629" s="17"/>
      <c r="R629" s="24"/>
      <c r="S629" s="24"/>
      <c r="T629" s="24"/>
      <c r="U629" s="17"/>
      <c r="V629" s="17"/>
      <c r="W629" s="17"/>
      <c r="X629" s="24"/>
      <c r="Y629" s="24"/>
      <c r="Z629" s="24"/>
      <c r="AA629" s="17"/>
      <c r="AB629" s="17"/>
      <c r="AC629" s="17"/>
      <c r="AD629" s="24"/>
      <c r="AE629" s="24"/>
      <c r="AF629" s="24"/>
      <c r="AG629" s="17"/>
      <c r="AH629" s="17"/>
      <c r="AI629" s="17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</row>
    <row r="630" spans="1:184" s="19" customFormat="1" x14ac:dyDescent="0.25">
      <c r="A630" s="16"/>
      <c r="B630" s="17"/>
      <c r="C630" s="17"/>
      <c r="D630" s="17"/>
      <c r="E630" s="18"/>
      <c r="F630" s="24"/>
      <c r="G630" s="24"/>
      <c r="H630" s="24"/>
      <c r="I630" s="17"/>
      <c r="J630" s="17"/>
      <c r="K630" s="17"/>
      <c r="L630" s="24"/>
      <c r="M630" s="24"/>
      <c r="N630" s="24"/>
      <c r="O630" s="17"/>
      <c r="P630" s="17"/>
      <c r="Q630" s="17"/>
      <c r="R630" s="24"/>
      <c r="S630" s="24"/>
      <c r="T630" s="24"/>
      <c r="U630" s="17"/>
      <c r="V630" s="17"/>
      <c r="W630" s="17"/>
      <c r="X630" s="24"/>
      <c r="Y630" s="24"/>
      <c r="Z630" s="24"/>
      <c r="AA630" s="17"/>
      <c r="AB630" s="17"/>
      <c r="AC630" s="17"/>
      <c r="AD630" s="24"/>
      <c r="AE630" s="24"/>
      <c r="AF630" s="24"/>
      <c r="AG630" s="17"/>
      <c r="AH630" s="17"/>
      <c r="AI630" s="17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</row>
    <row r="631" spans="1:184" s="19" customFormat="1" x14ac:dyDescent="0.25">
      <c r="A631" s="16"/>
      <c r="B631" s="17"/>
      <c r="C631" s="17"/>
      <c r="D631" s="17"/>
      <c r="E631" s="18"/>
      <c r="F631" s="24"/>
      <c r="G631" s="24"/>
      <c r="H631" s="24"/>
      <c r="I631" s="17"/>
      <c r="J631" s="17"/>
      <c r="K631" s="17"/>
      <c r="L631" s="24"/>
      <c r="M631" s="24"/>
      <c r="N631" s="24"/>
      <c r="O631" s="17"/>
      <c r="P631" s="17"/>
      <c r="Q631" s="17"/>
      <c r="R631" s="24"/>
      <c r="S631" s="24"/>
      <c r="T631" s="24"/>
      <c r="U631" s="17"/>
      <c r="V631" s="17"/>
      <c r="W631" s="17"/>
      <c r="X631" s="24"/>
      <c r="Y631" s="24"/>
      <c r="Z631" s="24"/>
      <c r="AA631" s="17"/>
      <c r="AB631" s="17"/>
      <c r="AC631" s="17"/>
      <c r="AD631" s="24"/>
      <c r="AE631" s="24"/>
      <c r="AF631" s="24"/>
      <c r="AG631" s="17"/>
      <c r="AH631" s="17"/>
      <c r="AI631" s="17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</row>
    <row r="632" spans="1:184" s="19" customFormat="1" x14ac:dyDescent="0.25">
      <c r="A632" s="16"/>
      <c r="B632" s="17"/>
      <c r="C632" s="17"/>
      <c r="D632" s="17"/>
      <c r="E632" s="18"/>
      <c r="F632" s="24"/>
      <c r="G632" s="24"/>
      <c r="H632" s="24"/>
      <c r="I632" s="17"/>
      <c r="J632" s="17"/>
      <c r="K632" s="17"/>
      <c r="L632" s="24"/>
      <c r="M632" s="24"/>
      <c r="N632" s="24"/>
      <c r="O632" s="17"/>
      <c r="P632" s="17"/>
      <c r="Q632" s="17"/>
      <c r="R632" s="24"/>
      <c r="S632" s="24"/>
      <c r="T632" s="24"/>
      <c r="U632" s="17"/>
      <c r="V632" s="17"/>
      <c r="W632" s="17"/>
      <c r="X632" s="24"/>
      <c r="Y632" s="24"/>
      <c r="Z632" s="24"/>
      <c r="AA632" s="17"/>
      <c r="AB632" s="17"/>
      <c r="AC632" s="17"/>
      <c r="AD632" s="24"/>
      <c r="AE632" s="24"/>
      <c r="AF632" s="24"/>
      <c r="AG632" s="17"/>
      <c r="AH632" s="17"/>
      <c r="AI632" s="17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</row>
    <row r="633" spans="1:184" s="19" customFormat="1" x14ac:dyDescent="0.25">
      <c r="A633" s="16"/>
      <c r="B633" s="17"/>
      <c r="C633" s="17"/>
      <c r="D633" s="17"/>
      <c r="E633" s="18"/>
      <c r="F633" s="24"/>
      <c r="G633" s="24"/>
      <c r="H633" s="24"/>
      <c r="I633" s="17"/>
      <c r="J633" s="17"/>
      <c r="K633" s="17"/>
      <c r="L633" s="24"/>
      <c r="M633" s="24"/>
      <c r="N633" s="24"/>
      <c r="O633" s="17"/>
      <c r="P633" s="17"/>
      <c r="Q633" s="17"/>
      <c r="R633" s="24"/>
      <c r="S633" s="24"/>
      <c r="T633" s="24"/>
      <c r="U633" s="17"/>
      <c r="V633" s="17"/>
      <c r="W633" s="17"/>
      <c r="X633" s="24"/>
      <c r="Y633" s="24"/>
      <c r="Z633" s="24"/>
      <c r="AA633" s="17"/>
      <c r="AB633" s="17"/>
      <c r="AC633" s="17"/>
      <c r="AD633" s="24"/>
      <c r="AE633" s="24"/>
      <c r="AF633" s="24"/>
      <c r="AG633" s="17"/>
      <c r="AH633" s="17"/>
      <c r="AI633" s="17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</row>
    <row r="634" spans="1:184" s="19" customFormat="1" x14ac:dyDescent="0.25">
      <c r="A634" s="16"/>
      <c r="B634" s="17"/>
      <c r="C634" s="17"/>
      <c r="D634" s="17"/>
      <c r="E634" s="18"/>
      <c r="F634" s="24"/>
      <c r="G634" s="24"/>
      <c r="H634" s="24"/>
      <c r="I634" s="17"/>
      <c r="J634" s="17"/>
      <c r="K634" s="17"/>
      <c r="L634" s="24"/>
      <c r="M634" s="24"/>
      <c r="N634" s="24"/>
      <c r="O634" s="17"/>
      <c r="P634" s="17"/>
      <c r="Q634" s="17"/>
      <c r="R634" s="24"/>
      <c r="S634" s="24"/>
      <c r="T634" s="24"/>
      <c r="U634" s="17"/>
      <c r="V634" s="17"/>
      <c r="W634" s="17"/>
      <c r="X634" s="24"/>
      <c r="Y634" s="24"/>
      <c r="Z634" s="24"/>
      <c r="AA634" s="17"/>
      <c r="AB634" s="17"/>
      <c r="AC634" s="17"/>
      <c r="AD634" s="24"/>
      <c r="AE634" s="24"/>
      <c r="AF634" s="24"/>
      <c r="AG634" s="17"/>
      <c r="AH634" s="17"/>
      <c r="AI634" s="17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</row>
    <row r="635" spans="1:184" s="19" customFormat="1" x14ac:dyDescent="0.25">
      <c r="A635" s="16"/>
      <c r="B635" s="17"/>
      <c r="C635" s="17"/>
      <c r="D635" s="17"/>
      <c r="E635" s="18"/>
      <c r="F635" s="24"/>
      <c r="G635" s="24"/>
      <c r="H635" s="24"/>
      <c r="I635" s="17"/>
      <c r="J635" s="17"/>
      <c r="K635" s="17"/>
      <c r="L635" s="24"/>
      <c r="M635" s="24"/>
      <c r="N635" s="24"/>
      <c r="O635" s="17"/>
      <c r="P635" s="17"/>
      <c r="Q635" s="17"/>
      <c r="R635" s="24"/>
      <c r="S635" s="24"/>
      <c r="T635" s="24"/>
      <c r="U635" s="17"/>
      <c r="V635" s="17"/>
      <c r="W635" s="17"/>
      <c r="X635" s="24"/>
      <c r="Y635" s="24"/>
      <c r="Z635" s="24"/>
      <c r="AA635" s="17"/>
      <c r="AB635" s="17"/>
      <c r="AC635" s="17"/>
      <c r="AD635" s="24"/>
      <c r="AE635" s="24"/>
      <c r="AF635" s="24"/>
      <c r="AG635" s="17"/>
      <c r="AH635" s="17"/>
      <c r="AI635" s="17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</row>
    <row r="636" spans="1:184" s="19" customFormat="1" x14ac:dyDescent="0.25">
      <c r="A636" s="16"/>
      <c r="B636" s="17"/>
      <c r="C636" s="17"/>
      <c r="D636" s="17"/>
      <c r="E636" s="18"/>
      <c r="F636" s="24"/>
      <c r="G636" s="24"/>
      <c r="H636" s="24"/>
      <c r="I636" s="17"/>
      <c r="J636" s="17"/>
      <c r="K636" s="17"/>
      <c r="L636" s="24"/>
      <c r="M636" s="24"/>
      <c r="N636" s="24"/>
      <c r="O636" s="17"/>
      <c r="P636" s="17"/>
      <c r="Q636" s="17"/>
      <c r="R636" s="24"/>
      <c r="S636" s="24"/>
      <c r="T636" s="24"/>
      <c r="U636" s="17"/>
      <c r="V636" s="17"/>
      <c r="W636" s="17"/>
      <c r="X636" s="24"/>
      <c r="Y636" s="24"/>
      <c r="Z636" s="24"/>
      <c r="AA636" s="17"/>
      <c r="AB636" s="17"/>
      <c r="AC636" s="17"/>
      <c r="AD636" s="24"/>
      <c r="AE636" s="24"/>
      <c r="AF636" s="24"/>
      <c r="AG636" s="17"/>
      <c r="AH636" s="17"/>
      <c r="AI636" s="17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</row>
    <row r="637" spans="1:184" s="19" customFormat="1" x14ac:dyDescent="0.25">
      <c r="A637" s="16"/>
      <c r="B637" s="17"/>
      <c r="C637" s="17"/>
      <c r="D637" s="17"/>
      <c r="E637" s="18"/>
      <c r="F637" s="24"/>
      <c r="G637" s="24"/>
      <c r="H637" s="24"/>
      <c r="I637" s="17"/>
      <c r="J637" s="17"/>
      <c r="K637" s="17"/>
      <c r="L637" s="24"/>
      <c r="M637" s="24"/>
      <c r="N637" s="24"/>
      <c r="O637" s="17"/>
      <c r="P637" s="17"/>
      <c r="Q637" s="17"/>
      <c r="R637" s="24"/>
      <c r="S637" s="24"/>
      <c r="T637" s="24"/>
      <c r="U637" s="17"/>
      <c r="V637" s="17"/>
      <c r="W637" s="17"/>
      <c r="X637" s="24"/>
      <c r="Y637" s="24"/>
      <c r="Z637" s="24"/>
      <c r="AA637" s="17"/>
      <c r="AB637" s="17"/>
      <c r="AC637" s="17"/>
      <c r="AD637" s="24"/>
      <c r="AE637" s="24"/>
      <c r="AF637" s="24"/>
      <c r="AG637" s="17"/>
      <c r="AH637" s="17"/>
      <c r="AI637" s="17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  <c r="ED637" s="36"/>
      <c r="EE637" s="36"/>
      <c r="EF637" s="36"/>
      <c r="EG637" s="36"/>
      <c r="EH637" s="36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36"/>
      <c r="FE637" s="36"/>
      <c r="FF637" s="36"/>
      <c r="FG637" s="36"/>
      <c r="FH637" s="36"/>
      <c r="FI637" s="36"/>
      <c r="FJ637" s="36"/>
      <c r="FK637" s="36"/>
      <c r="FL637" s="36"/>
      <c r="FM637" s="36"/>
      <c r="FN637" s="36"/>
      <c r="FO637" s="36"/>
      <c r="FP637" s="36"/>
      <c r="FQ637" s="36"/>
      <c r="FR637" s="36"/>
      <c r="FS637" s="36"/>
      <c r="FT637" s="36"/>
      <c r="FU637" s="36"/>
      <c r="FV637" s="36"/>
      <c r="FW637" s="36"/>
      <c r="FX637" s="36"/>
      <c r="FY637" s="36"/>
      <c r="FZ637" s="36"/>
      <c r="GA637" s="36"/>
      <c r="GB637" s="36"/>
    </row>
    <row r="638" spans="1:184" s="19" customFormat="1" x14ac:dyDescent="0.25">
      <c r="A638" s="16"/>
      <c r="B638" s="17"/>
      <c r="C638" s="17"/>
      <c r="D638" s="17"/>
      <c r="E638" s="18"/>
      <c r="F638" s="24"/>
      <c r="G638" s="24"/>
      <c r="H638" s="24"/>
      <c r="I638" s="17"/>
      <c r="J638" s="17"/>
      <c r="K638" s="17"/>
      <c r="L638" s="24"/>
      <c r="M638" s="24"/>
      <c r="N638" s="24"/>
      <c r="O638" s="17"/>
      <c r="P638" s="17"/>
      <c r="Q638" s="17"/>
      <c r="R638" s="24"/>
      <c r="S638" s="24"/>
      <c r="T638" s="24"/>
      <c r="U638" s="17"/>
      <c r="V638" s="17"/>
      <c r="W638" s="17"/>
      <c r="X638" s="24"/>
      <c r="Y638" s="24"/>
      <c r="Z638" s="24"/>
      <c r="AA638" s="17"/>
      <c r="AB638" s="17"/>
      <c r="AC638" s="17"/>
      <c r="AD638" s="24"/>
      <c r="AE638" s="24"/>
      <c r="AF638" s="24"/>
      <c r="AG638" s="17"/>
      <c r="AH638" s="17"/>
      <c r="AI638" s="17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  <c r="ED638" s="36"/>
      <c r="EE638" s="36"/>
      <c r="EF638" s="36"/>
      <c r="EG638" s="36"/>
      <c r="EH638" s="36"/>
      <c r="EI638" s="36"/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36"/>
      <c r="FE638" s="36"/>
      <c r="FF638" s="36"/>
      <c r="FG638" s="36"/>
      <c r="FH638" s="36"/>
      <c r="FI638" s="36"/>
      <c r="FJ638" s="36"/>
      <c r="FK638" s="36"/>
      <c r="FL638" s="36"/>
      <c r="FM638" s="36"/>
      <c r="FN638" s="36"/>
      <c r="FO638" s="36"/>
      <c r="FP638" s="36"/>
      <c r="FQ638" s="36"/>
      <c r="FR638" s="36"/>
      <c r="FS638" s="36"/>
      <c r="FT638" s="36"/>
      <c r="FU638" s="36"/>
      <c r="FV638" s="36"/>
      <c r="FW638" s="36"/>
      <c r="FX638" s="36"/>
      <c r="FY638" s="36"/>
      <c r="FZ638" s="36"/>
      <c r="GA638" s="36"/>
      <c r="GB638" s="36"/>
    </row>
    <row r="639" spans="1:184" s="19" customFormat="1" x14ac:dyDescent="0.25">
      <c r="A639" s="16"/>
      <c r="B639" s="17"/>
      <c r="C639" s="17"/>
      <c r="D639" s="17"/>
      <c r="E639" s="18"/>
      <c r="F639" s="24"/>
      <c r="G639" s="24"/>
      <c r="H639" s="24"/>
      <c r="I639" s="17"/>
      <c r="J639" s="17"/>
      <c r="K639" s="17"/>
      <c r="L639" s="24"/>
      <c r="M639" s="24"/>
      <c r="N639" s="24"/>
      <c r="O639" s="17"/>
      <c r="P639" s="17"/>
      <c r="Q639" s="17"/>
      <c r="R639" s="24"/>
      <c r="S639" s="24"/>
      <c r="T639" s="24"/>
      <c r="U639" s="17"/>
      <c r="V639" s="17"/>
      <c r="W639" s="17"/>
      <c r="X639" s="24"/>
      <c r="Y639" s="24"/>
      <c r="Z639" s="24"/>
      <c r="AA639" s="17"/>
      <c r="AB639" s="17"/>
      <c r="AC639" s="17"/>
      <c r="AD639" s="24"/>
      <c r="AE639" s="24"/>
      <c r="AF639" s="24"/>
      <c r="AG639" s="17"/>
      <c r="AH639" s="17"/>
      <c r="AI639" s="17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</row>
    <row r="640" spans="1:184" s="19" customFormat="1" x14ac:dyDescent="0.25">
      <c r="A640" s="16"/>
      <c r="B640" s="17"/>
      <c r="C640" s="17"/>
      <c r="D640" s="17"/>
      <c r="E640" s="18"/>
      <c r="F640" s="24"/>
      <c r="G640" s="24"/>
      <c r="H640" s="24"/>
      <c r="I640" s="17"/>
      <c r="J640" s="17"/>
      <c r="K640" s="17"/>
      <c r="L640" s="24"/>
      <c r="M640" s="24"/>
      <c r="N640" s="24"/>
      <c r="O640" s="17"/>
      <c r="P640" s="17"/>
      <c r="Q640" s="17"/>
      <c r="R640" s="24"/>
      <c r="S640" s="24"/>
      <c r="T640" s="24"/>
      <c r="U640" s="17"/>
      <c r="V640" s="17"/>
      <c r="W640" s="17"/>
      <c r="X640" s="24"/>
      <c r="Y640" s="24"/>
      <c r="Z640" s="24"/>
      <c r="AA640" s="17"/>
      <c r="AB640" s="17"/>
      <c r="AC640" s="17"/>
      <c r="AD640" s="24"/>
      <c r="AE640" s="24"/>
      <c r="AF640" s="24"/>
      <c r="AG640" s="17"/>
      <c r="AH640" s="17"/>
      <c r="AI640" s="17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  <c r="DU640" s="36"/>
      <c r="DV640" s="36"/>
      <c r="DW640" s="36"/>
      <c r="DX640" s="36"/>
      <c r="DY640" s="36"/>
      <c r="DZ640" s="36"/>
      <c r="EA640" s="36"/>
      <c r="EB640" s="36"/>
      <c r="EC640" s="36"/>
      <c r="ED640" s="36"/>
      <c r="EE640" s="36"/>
      <c r="EF640" s="36"/>
      <c r="EG640" s="36"/>
      <c r="EH640" s="36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36"/>
      <c r="FE640" s="36"/>
      <c r="FF640" s="36"/>
      <c r="FG640" s="36"/>
      <c r="FH640" s="36"/>
      <c r="FI640" s="36"/>
      <c r="FJ640" s="36"/>
      <c r="FK640" s="36"/>
      <c r="FL640" s="36"/>
      <c r="FM640" s="36"/>
      <c r="FN640" s="36"/>
      <c r="FO640" s="36"/>
      <c r="FP640" s="36"/>
      <c r="FQ640" s="36"/>
      <c r="FR640" s="36"/>
      <c r="FS640" s="36"/>
      <c r="FT640" s="36"/>
      <c r="FU640" s="36"/>
      <c r="FV640" s="36"/>
      <c r="FW640" s="36"/>
      <c r="FX640" s="36"/>
      <c r="FY640" s="36"/>
      <c r="FZ640" s="36"/>
      <c r="GA640" s="36"/>
      <c r="GB640" s="36"/>
    </row>
    <row r="641" spans="1:184" s="19" customFormat="1" x14ac:dyDescent="0.25">
      <c r="A641" s="16"/>
      <c r="B641" s="17"/>
      <c r="C641" s="17"/>
      <c r="D641" s="17"/>
      <c r="E641" s="18"/>
      <c r="F641" s="24"/>
      <c r="G641" s="24"/>
      <c r="H641" s="24"/>
      <c r="I641" s="17"/>
      <c r="J641" s="17"/>
      <c r="K641" s="17"/>
      <c r="L641" s="24"/>
      <c r="M641" s="24"/>
      <c r="N641" s="24"/>
      <c r="O641" s="17"/>
      <c r="P641" s="17"/>
      <c r="Q641" s="17"/>
      <c r="R641" s="24"/>
      <c r="S641" s="24"/>
      <c r="T641" s="24"/>
      <c r="U641" s="17"/>
      <c r="V641" s="17"/>
      <c r="W641" s="17"/>
      <c r="X641" s="24"/>
      <c r="Y641" s="24"/>
      <c r="Z641" s="24"/>
      <c r="AA641" s="17"/>
      <c r="AB641" s="17"/>
      <c r="AC641" s="17"/>
      <c r="AD641" s="24"/>
      <c r="AE641" s="24"/>
      <c r="AF641" s="24"/>
      <c r="AG641" s="17"/>
      <c r="AH641" s="17"/>
      <c r="AI641" s="17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</row>
    <row r="642" spans="1:184" s="19" customFormat="1" x14ac:dyDescent="0.25">
      <c r="A642" s="16"/>
      <c r="B642" s="17"/>
      <c r="C642" s="17"/>
      <c r="D642" s="17"/>
      <c r="E642" s="18"/>
      <c r="F642" s="24"/>
      <c r="G642" s="24"/>
      <c r="H642" s="24"/>
      <c r="I642" s="17"/>
      <c r="J642" s="17"/>
      <c r="K642" s="17"/>
      <c r="L642" s="24"/>
      <c r="M642" s="24"/>
      <c r="N642" s="24"/>
      <c r="O642" s="17"/>
      <c r="P642" s="17"/>
      <c r="Q642" s="17"/>
      <c r="R642" s="24"/>
      <c r="S642" s="24"/>
      <c r="T642" s="24"/>
      <c r="U642" s="17"/>
      <c r="V642" s="17"/>
      <c r="W642" s="17"/>
      <c r="X642" s="24"/>
      <c r="Y642" s="24"/>
      <c r="Z642" s="24"/>
      <c r="AA642" s="17"/>
      <c r="AB642" s="17"/>
      <c r="AC642" s="17"/>
      <c r="AD642" s="24"/>
      <c r="AE642" s="24"/>
      <c r="AF642" s="24"/>
      <c r="AG642" s="17"/>
      <c r="AH642" s="17"/>
      <c r="AI642" s="17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36"/>
      <c r="FE642" s="36"/>
      <c r="FF642" s="36"/>
      <c r="FG642" s="36"/>
      <c r="FH642" s="36"/>
      <c r="FI642" s="36"/>
      <c r="FJ642" s="36"/>
      <c r="FK642" s="36"/>
      <c r="FL642" s="36"/>
      <c r="FM642" s="36"/>
      <c r="FN642" s="36"/>
      <c r="FO642" s="36"/>
      <c r="FP642" s="36"/>
      <c r="FQ642" s="36"/>
      <c r="FR642" s="36"/>
      <c r="FS642" s="36"/>
      <c r="FT642" s="36"/>
      <c r="FU642" s="36"/>
      <c r="FV642" s="36"/>
      <c r="FW642" s="36"/>
      <c r="FX642" s="36"/>
      <c r="FY642" s="36"/>
      <c r="FZ642" s="36"/>
      <c r="GA642" s="36"/>
      <c r="GB642" s="36"/>
    </row>
    <row r="643" spans="1:184" s="19" customFormat="1" x14ac:dyDescent="0.25">
      <c r="A643" s="16"/>
      <c r="B643" s="17"/>
      <c r="C643" s="17"/>
      <c r="D643" s="17"/>
      <c r="E643" s="18"/>
      <c r="F643" s="24"/>
      <c r="G643" s="24"/>
      <c r="H643" s="24"/>
      <c r="I643" s="17"/>
      <c r="J643" s="17"/>
      <c r="K643" s="17"/>
      <c r="L643" s="24"/>
      <c r="M643" s="24"/>
      <c r="N643" s="24"/>
      <c r="O643" s="17"/>
      <c r="P643" s="17"/>
      <c r="Q643" s="17"/>
      <c r="R643" s="24"/>
      <c r="S643" s="24"/>
      <c r="T643" s="24"/>
      <c r="U643" s="17"/>
      <c r="V643" s="17"/>
      <c r="W643" s="17"/>
      <c r="X643" s="24"/>
      <c r="Y643" s="24"/>
      <c r="Z643" s="24"/>
      <c r="AA643" s="17"/>
      <c r="AB643" s="17"/>
      <c r="AC643" s="17"/>
      <c r="AD643" s="24"/>
      <c r="AE643" s="24"/>
      <c r="AF643" s="24"/>
      <c r="AG643" s="17"/>
      <c r="AH643" s="17"/>
      <c r="AI643" s="17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36"/>
      <c r="FE643" s="36"/>
      <c r="FF643" s="36"/>
      <c r="FG643" s="36"/>
      <c r="FH643" s="36"/>
      <c r="FI643" s="36"/>
      <c r="FJ643" s="36"/>
      <c r="FK643" s="36"/>
      <c r="FL643" s="36"/>
      <c r="FM643" s="36"/>
      <c r="FN643" s="36"/>
      <c r="FO643" s="36"/>
      <c r="FP643" s="36"/>
      <c r="FQ643" s="36"/>
      <c r="FR643" s="36"/>
      <c r="FS643" s="36"/>
      <c r="FT643" s="36"/>
      <c r="FU643" s="36"/>
      <c r="FV643" s="36"/>
      <c r="FW643" s="36"/>
      <c r="FX643" s="36"/>
      <c r="FY643" s="36"/>
      <c r="FZ643" s="36"/>
      <c r="GA643" s="36"/>
      <c r="GB643" s="36"/>
    </row>
    <row r="644" spans="1:184" s="19" customFormat="1" x14ac:dyDescent="0.25">
      <c r="A644" s="16"/>
      <c r="B644" s="17"/>
      <c r="C644" s="17"/>
      <c r="D644" s="17"/>
      <c r="E644" s="18"/>
      <c r="F644" s="24"/>
      <c r="G644" s="24"/>
      <c r="H644" s="24"/>
      <c r="I644" s="17"/>
      <c r="J644" s="17"/>
      <c r="K644" s="17"/>
      <c r="L644" s="24"/>
      <c r="M644" s="24"/>
      <c r="N644" s="24"/>
      <c r="O644" s="17"/>
      <c r="P644" s="17"/>
      <c r="Q644" s="17"/>
      <c r="R644" s="24"/>
      <c r="S644" s="24"/>
      <c r="T644" s="24"/>
      <c r="U644" s="17"/>
      <c r="V644" s="17"/>
      <c r="W644" s="17"/>
      <c r="X644" s="24"/>
      <c r="Y644" s="24"/>
      <c r="Z644" s="24"/>
      <c r="AA644" s="17"/>
      <c r="AB644" s="17"/>
      <c r="AC644" s="17"/>
      <c r="AD644" s="24"/>
      <c r="AE644" s="24"/>
      <c r="AF644" s="24"/>
      <c r="AG644" s="17"/>
      <c r="AH644" s="17"/>
      <c r="AI644" s="17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36"/>
      <c r="FE644" s="36"/>
      <c r="FF644" s="36"/>
      <c r="FG644" s="36"/>
      <c r="FH644" s="36"/>
      <c r="FI644" s="36"/>
      <c r="FJ644" s="36"/>
      <c r="FK644" s="36"/>
      <c r="FL644" s="36"/>
      <c r="FM644" s="36"/>
      <c r="FN644" s="36"/>
      <c r="FO644" s="36"/>
      <c r="FP644" s="36"/>
      <c r="FQ644" s="36"/>
      <c r="FR644" s="36"/>
      <c r="FS644" s="36"/>
      <c r="FT644" s="36"/>
      <c r="FU644" s="36"/>
      <c r="FV644" s="36"/>
      <c r="FW644" s="36"/>
      <c r="FX644" s="36"/>
      <c r="FY644" s="36"/>
      <c r="FZ644" s="36"/>
      <c r="GA644" s="36"/>
      <c r="GB644" s="36"/>
    </row>
    <row r="645" spans="1:184" s="19" customFormat="1" x14ac:dyDescent="0.25">
      <c r="A645" s="16"/>
      <c r="B645" s="17"/>
      <c r="C645" s="17"/>
      <c r="D645" s="17"/>
      <c r="E645" s="18"/>
      <c r="F645" s="24"/>
      <c r="G645" s="24"/>
      <c r="H645" s="24"/>
      <c r="I645" s="17"/>
      <c r="J645" s="17"/>
      <c r="K645" s="17"/>
      <c r="L645" s="24"/>
      <c r="M645" s="24"/>
      <c r="N645" s="24"/>
      <c r="O645" s="17"/>
      <c r="P645" s="17"/>
      <c r="Q645" s="17"/>
      <c r="R645" s="24"/>
      <c r="S645" s="24"/>
      <c r="T645" s="24"/>
      <c r="U645" s="17"/>
      <c r="V645" s="17"/>
      <c r="W645" s="17"/>
      <c r="X645" s="24"/>
      <c r="Y645" s="24"/>
      <c r="Z645" s="24"/>
      <c r="AA645" s="17"/>
      <c r="AB645" s="17"/>
      <c r="AC645" s="17"/>
      <c r="AD645" s="24"/>
      <c r="AE645" s="24"/>
      <c r="AF645" s="24"/>
      <c r="AG645" s="17"/>
      <c r="AH645" s="17"/>
      <c r="AI645" s="17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</row>
    <row r="646" spans="1:184" s="19" customFormat="1" x14ac:dyDescent="0.25">
      <c r="A646" s="16"/>
      <c r="B646" s="17"/>
      <c r="C646" s="17"/>
      <c r="D646" s="17"/>
      <c r="E646" s="18"/>
      <c r="F646" s="24"/>
      <c r="G646" s="24"/>
      <c r="H646" s="24"/>
      <c r="I646" s="17"/>
      <c r="J646" s="17"/>
      <c r="K646" s="17"/>
      <c r="L646" s="24"/>
      <c r="M646" s="24"/>
      <c r="N646" s="24"/>
      <c r="O646" s="17"/>
      <c r="P646" s="17"/>
      <c r="Q646" s="17"/>
      <c r="R646" s="24"/>
      <c r="S646" s="24"/>
      <c r="T646" s="24"/>
      <c r="U646" s="17"/>
      <c r="V646" s="17"/>
      <c r="W646" s="17"/>
      <c r="X646" s="24"/>
      <c r="Y646" s="24"/>
      <c r="Z646" s="24"/>
      <c r="AA646" s="17"/>
      <c r="AB646" s="17"/>
      <c r="AC646" s="17"/>
      <c r="AD646" s="24"/>
      <c r="AE646" s="24"/>
      <c r="AF646" s="24"/>
      <c r="AG646" s="17"/>
      <c r="AH646" s="17"/>
      <c r="AI646" s="17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36"/>
      <c r="FE646" s="36"/>
      <c r="FF646" s="36"/>
      <c r="FG646" s="36"/>
      <c r="FH646" s="36"/>
      <c r="FI646" s="36"/>
      <c r="FJ646" s="36"/>
      <c r="FK646" s="36"/>
      <c r="FL646" s="36"/>
      <c r="FM646" s="36"/>
      <c r="FN646" s="36"/>
      <c r="FO646" s="36"/>
      <c r="FP646" s="36"/>
      <c r="FQ646" s="36"/>
      <c r="FR646" s="36"/>
      <c r="FS646" s="36"/>
      <c r="FT646" s="36"/>
      <c r="FU646" s="36"/>
      <c r="FV646" s="36"/>
      <c r="FW646" s="36"/>
      <c r="FX646" s="36"/>
      <c r="FY646" s="36"/>
      <c r="FZ646" s="36"/>
      <c r="GA646" s="36"/>
      <c r="GB646" s="36"/>
    </row>
    <row r="647" spans="1:184" s="19" customFormat="1" x14ac:dyDescent="0.25">
      <c r="A647" s="16"/>
      <c r="B647" s="17"/>
      <c r="C647" s="17"/>
      <c r="D647" s="17"/>
      <c r="E647" s="18"/>
      <c r="F647" s="24"/>
      <c r="G647" s="24"/>
      <c r="H647" s="24"/>
      <c r="I647" s="17"/>
      <c r="J647" s="17"/>
      <c r="K647" s="17"/>
      <c r="L647" s="24"/>
      <c r="M647" s="24"/>
      <c r="N647" s="24"/>
      <c r="O647" s="17"/>
      <c r="P647" s="17"/>
      <c r="Q647" s="17"/>
      <c r="R647" s="24"/>
      <c r="S647" s="24"/>
      <c r="T647" s="24"/>
      <c r="U647" s="17"/>
      <c r="V647" s="17"/>
      <c r="W647" s="17"/>
      <c r="X647" s="24"/>
      <c r="Y647" s="24"/>
      <c r="Z647" s="24"/>
      <c r="AA647" s="17"/>
      <c r="AB647" s="17"/>
      <c r="AC647" s="17"/>
      <c r="AD647" s="24"/>
      <c r="AE647" s="24"/>
      <c r="AF647" s="24"/>
      <c r="AG647" s="17"/>
      <c r="AH647" s="17"/>
      <c r="AI647" s="17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</row>
    <row r="648" spans="1:184" s="19" customFormat="1" x14ac:dyDescent="0.25">
      <c r="A648" s="16"/>
      <c r="B648" s="17"/>
      <c r="C648" s="17"/>
      <c r="D648" s="17"/>
      <c r="E648" s="18"/>
      <c r="F648" s="24"/>
      <c r="G648" s="24"/>
      <c r="H648" s="24"/>
      <c r="I648" s="17"/>
      <c r="J648" s="17"/>
      <c r="K648" s="17"/>
      <c r="L648" s="24"/>
      <c r="M648" s="24"/>
      <c r="N648" s="24"/>
      <c r="O648" s="17"/>
      <c r="P648" s="17"/>
      <c r="Q648" s="17"/>
      <c r="R648" s="24"/>
      <c r="S648" s="24"/>
      <c r="T648" s="24"/>
      <c r="U648" s="17"/>
      <c r="V648" s="17"/>
      <c r="W648" s="17"/>
      <c r="X648" s="24"/>
      <c r="Y648" s="24"/>
      <c r="Z648" s="24"/>
      <c r="AA648" s="17"/>
      <c r="AB648" s="17"/>
      <c r="AC648" s="17"/>
      <c r="AD648" s="24"/>
      <c r="AE648" s="24"/>
      <c r="AF648" s="24"/>
      <c r="AG648" s="17"/>
      <c r="AH648" s="17"/>
      <c r="AI648" s="17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</row>
    <row r="649" spans="1:184" s="19" customFormat="1" x14ac:dyDescent="0.25">
      <c r="A649" s="16"/>
      <c r="B649" s="17"/>
      <c r="C649" s="17"/>
      <c r="D649" s="17"/>
      <c r="E649" s="18"/>
      <c r="F649" s="24"/>
      <c r="G649" s="24"/>
      <c r="H649" s="24"/>
      <c r="I649" s="17"/>
      <c r="J649" s="17"/>
      <c r="K649" s="17"/>
      <c r="L649" s="24"/>
      <c r="M649" s="24"/>
      <c r="N649" s="24"/>
      <c r="O649" s="17"/>
      <c r="P649" s="17"/>
      <c r="Q649" s="17"/>
      <c r="R649" s="24"/>
      <c r="S649" s="24"/>
      <c r="T649" s="24"/>
      <c r="U649" s="17"/>
      <c r="V649" s="17"/>
      <c r="W649" s="17"/>
      <c r="X649" s="24"/>
      <c r="Y649" s="24"/>
      <c r="Z649" s="24"/>
      <c r="AA649" s="17"/>
      <c r="AB649" s="17"/>
      <c r="AC649" s="17"/>
      <c r="AD649" s="24"/>
      <c r="AE649" s="24"/>
      <c r="AF649" s="24"/>
      <c r="AG649" s="17"/>
      <c r="AH649" s="17"/>
      <c r="AI649" s="17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</row>
    <row r="650" spans="1:184" s="19" customFormat="1" x14ac:dyDescent="0.25">
      <c r="A650" s="16"/>
      <c r="B650" s="17"/>
      <c r="C650" s="17"/>
      <c r="D650" s="17"/>
      <c r="E650" s="18"/>
      <c r="F650" s="24"/>
      <c r="G650" s="24"/>
      <c r="H650" s="24"/>
      <c r="I650" s="17"/>
      <c r="J650" s="17"/>
      <c r="K650" s="17"/>
      <c r="L650" s="24"/>
      <c r="M650" s="24"/>
      <c r="N650" s="24"/>
      <c r="O650" s="17"/>
      <c r="P650" s="17"/>
      <c r="Q650" s="17"/>
      <c r="R650" s="24"/>
      <c r="S650" s="24"/>
      <c r="T650" s="24"/>
      <c r="U650" s="17"/>
      <c r="V650" s="17"/>
      <c r="W650" s="17"/>
      <c r="X650" s="24"/>
      <c r="Y650" s="24"/>
      <c r="Z650" s="24"/>
      <c r="AA650" s="17"/>
      <c r="AB650" s="17"/>
      <c r="AC650" s="17"/>
      <c r="AD650" s="24"/>
      <c r="AE650" s="24"/>
      <c r="AF650" s="24"/>
      <c r="AG650" s="17"/>
      <c r="AH650" s="17"/>
      <c r="AI650" s="17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</row>
    <row r="651" spans="1:184" s="19" customFormat="1" x14ac:dyDescent="0.25">
      <c r="A651" s="16"/>
      <c r="B651" s="17"/>
      <c r="C651" s="17"/>
      <c r="D651" s="17"/>
      <c r="E651" s="18"/>
      <c r="F651" s="24"/>
      <c r="G651" s="24"/>
      <c r="H651" s="24"/>
      <c r="I651" s="17"/>
      <c r="J651" s="17"/>
      <c r="K651" s="17"/>
      <c r="L651" s="24"/>
      <c r="M651" s="24"/>
      <c r="N651" s="24"/>
      <c r="O651" s="17"/>
      <c r="P651" s="17"/>
      <c r="Q651" s="17"/>
      <c r="R651" s="24"/>
      <c r="S651" s="24"/>
      <c r="T651" s="24"/>
      <c r="U651" s="17"/>
      <c r="V651" s="17"/>
      <c r="W651" s="17"/>
      <c r="X651" s="24"/>
      <c r="Y651" s="24"/>
      <c r="Z651" s="24"/>
      <c r="AA651" s="17"/>
      <c r="AB651" s="17"/>
      <c r="AC651" s="17"/>
      <c r="AD651" s="24"/>
      <c r="AE651" s="24"/>
      <c r="AF651" s="24"/>
      <c r="AG651" s="17"/>
      <c r="AH651" s="17"/>
      <c r="AI651" s="17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</row>
    <row r="652" spans="1:184" s="19" customFormat="1" x14ac:dyDescent="0.25">
      <c r="A652" s="16"/>
      <c r="B652" s="17"/>
      <c r="C652" s="17"/>
      <c r="D652" s="17"/>
      <c r="E652" s="18"/>
      <c r="F652" s="24"/>
      <c r="G652" s="24"/>
      <c r="H652" s="24"/>
      <c r="I652" s="17"/>
      <c r="J652" s="17"/>
      <c r="K652" s="17"/>
      <c r="L652" s="24"/>
      <c r="M652" s="24"/>
      <c r="N652" s="24"/>
      <c r="O652" s="17"/>
      <c r="P652" s="17"/>
      <c r="Q652" s="17"/>
      <c r="R652" s="24"/>
      <c r="S652" s="24"/>
      <c r="T652" s="24"/>
      <c r="U652" s="17"/>
      <c r="V652" s="17"/>
      <c r="W652" s="17"/>
      <c r="X652" s="24"/>
      <c r="Y652" s="24"/>
      <c r="Z652" s="24"/>
      <c r="AA652" s="17"/>
      <c r="AB652" s="17"/>
      <c r="AC652" s="17"/>
      <c r="AD652" s="24"/>
      <c r="AE652" s="24"/>
      <c r="AF652" s="24"/>
      <c r="AG652" s="17"/>
      <c r="AH652" s="17"/>
      <c r="AI652" s="17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</row>
    <row r="653" spans="1:184" s="19" customFormat="1" x14ac:dyDescent="0.25">
      <c r="A653" s="16"/>
      <c r="B653" s="17"/>
      <c r="C653" s="17"/>
      <c r="D653" s="17"/>
      <c r="E653" s="18"/>
      <c r="F653" s="24"/>
      <c r="G653" s="24"/>
      <c r="H653" s="24"/>
      <c r="I653" s="17"/>
      <c r="J653" s="17"/>
      <c r="K653" s="17"/>
      <c r="L653" s="24"/>
      <c r="M653" s="24"/>
      <c r="N653" s="24"/>
      <c r="O653" s="17"/>
      <c r="P653" s="17"/>
      <c r="Q653" s="17"/>
      <c r="R653" s="24"/>
      <c r="S653" s="24"/>
      <c r="T653" s="24"/>
      <c r="U653" s="17"/>
      <c r="V653" s="17"/>
      <c r="W653" s="17"/>
      <c r="X653" s="24"/>
      <c r="Y653" s="24"/>
      <c r="Z653" s="24"/>
      <c r="AA653" s="17"/>
      <c r="AB653" s="17"/>
      <c r="AC653" s="17"/>
      <c r="AD653" s="24"/>
      <c r="AE653" s="24"/>
      <c r="AF653" s="24"/>
      <c r="AG653" s="17"/>
      <c r="AH653" s="17"/>
      <c r="AI653" s="17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  <c r="DU653" s="36"/>
      <c r="DV653" s="36"/>
      <c r="DW653" s="36"/>
      <c r="DX653" s="36"/>
      <c r="DY653" s="36"/>
      <c r="DZ653" s="36"/>
      <c r="EA653" s="36"/>
      <c r="EB653" s="36"/>
      <c r="EC653" s="36"/>
      <c r="ED653" s="36"/>
      <c r="EE653" s="36"/>
      <c r="EF653" s="36"/>
      <c r="EG653" s="36"/>
      <c r="EH653" s="36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36"/>
      <c r="FE653" s="36"/>
      <c r="FF653" s="36"/>
      <c r="FG653" s="36"/>
      <c r="FH653" s="36"/>
      <c r="FI653" s="36"/>
      <c r="FJ653" s="36"/>
      <c r="FK653" s="36"/>
      <c r="FL653" s="36"/>
      <c r="FM653" s="36"/>
      <c r="FN653" s="36"/>
      <c r="FO653" s="36"/>
      <c r="FP653" s="36"/>
      <c r="FQ653" s="36"/>
      <c r="FR653" s="36"/>
      <c r="FS653" s="36"/>
      <c r="FT653" s="36"/>
      <c r="FU653" s="36"/>
      <c r="FV653" s="36"/>
      <c r="FW653" s="36"/>
      <c r="FX653" s="36"/>
      <c r="FY653" s="36"/>
      <c r="FZ653" s="36"/>
      <c r="GA653" s="36"/>
      <c r="GB653" s="36"/>
    </row>
    <row r="654" spans="1:184" s="19" customFormat="1" x14ac:dyDescent="0.25">
      <c r="A654" s="16"/>
      <c r="B654" s="17"/>
      <c r="C654" s="17"/>
      <c r="D654" s="17"/>
      <c r="E654" s="18"/>
      <c r="F654" s="24"/>
      <c r="G654" s="24"/>
      <c r="H654" s="24"/>
      <c r="I654" s="17"/>
      <c r="J654" s="17"/>
      <c r="K654" s="17"/>
      <c r="L654" s="24"/>
      <c r="M654" s="24"/>
      <c r="N654" s="24"/>
      <c r="O654" s="17"/>
      <c r="P654" s="17"/>
      <c r="Q654" s="17"/>
      <c r="R654" s="24"/>
      <c r="S654" s="24"/>
      <c r="T654" s="24"/>
      <c r="U654" s="17"/>
      <c r="V654" s="17"/>
      <c r="W654" s="17"/>
      <c r="X654" s="24"/>
      <c r="Y654" s="24"/>
      <c r="Z654" s="24"/>
      <c r="AA654" s="17"/>
      <c r="AB654" s="17"/>
      <c r="AC654" s="17"/>
      <c r="AD654" s="24"/>
      <c r="AE654" s="24"/>
      <c r="AF654" s="24"/>
      <c r="AG654" s="17"/>
      <c r="AH654" s="17"/>
      <c r="AI654" s="17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  <c r="DU654" s="36"/>
      <c r="DV654" s="36"/>
      <c r="DW654" s="36"/>
      <c r="DX654" s="36"/>
      <c r="DY654" s="36"/>
      <c r="DZ654" s="36"/>
      <c r="EA654" s="36"/>
      <c r="EB654" s="36"/>
      <c r="EC654" s="36"/>
      <c r="ED654" s="36"/>
      <c r="EE654" s="36"/>
      <c r="EF654" s="36"/>
      <c r="EG654" s="36"/>
      <c r="EH654" s="36"/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36"/>
      <c r="FE654" s="36"/>
      <c r="FF654" s="36"/>
      <c r="FG654" s="36"/>
      <c r="FH654" s="36"/>
      <c r="FI654" s="36"/>
      <c r="FJ654" s="36"/>
      <c r="FK654" s="36"/>
      <c r="FL654" s="36"/>
      <c r="FM654" s="36"/>
      <c r="FN654" s="36"/>
      <c r="FO654" s="36"/>
      <c r="FP654" s="36"/>
      <c r="FQ654" s="36"/>
      <c r="FR654" s="36"/>
      <c r="FS654" s="36"/>
      <c r="FT654" s="36"/>
      <c r="FU654" s="36"/>
      <c r="FV654" s="36"/>
      <c r="FW654" s="36"/>
      <c r="FX654" s="36"/>
      <c r="FY654" s="36"/>
      <c r="FZ654" s="36"/>
      <c r="GA654" s="36"/>
      <c r="GB654" s="36"/>
    </row>
    <row r="655" spans="1:184" s="19" customFormat="1" x14ac:dyDescent="0.25">
      <c r="A655" s="16"/>
      <c r="B655" s="17"/>
      <c r="C655" s="17"/>
      <c r="D655" s="17"/>
      <c r="E655" s="18"/>
      <c r="F655" s="24"/>
      <c r="G655" s="24"/>
      <c r="H655" s="24"/>
      <c r="I655" s="17"/>
      <c r="J655" s="17"/>
      <c r="K655" s="17"/>
      <c r="L655" s="24"/>
      <c r="M655" s="24"/>
      <c r="N655" s="24"/>
      <c r="O655" s="17"/>
      <c r="P655" s="17"/>
      <c r="Q655" s="17"/>
      <c r="R655" s="24"/>
      <c r="S655" s="24"/>
      <c r="T655" s="24"/>
      <c r="U655" s="17"/>
      <c r="V655" s="17"/>
      <c r="W655" s="17"/>
      <c r="X655" s="24"/>
      <c r="Y655" s="24"/>
      <c r="Z655" s="24"/>
      <c r="AA655" s="17"/>
      <c r="AB655" s="17"/>
      <c r="AC655" s="17"/>
      <c r="AD655" s="24"/>
      <c r="AE655" s="24"/>
      <c r="AF655" s="24"/>
      <c r="AG655" s="17"/>
      <c r="AH655" s="17"/>
      <c r="AI655" s="17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  <c r="DU655" s="36"/>
      <c r="DV655" s="36"/>
      <c r="DW655" s="36"/>
      <c r="DX655" s="36"/>
      <c r="DY655" s="36"/>
      <c r="DZ655" s="36"/>
      <c r="EA655" s="36"/>
      <c r="EB655" s="36"/>
      <c r="EC655" s="36"/>
      <c r="ED655" s="36"/>
      <c r="EE655" s="36"/>
      <c r="EF655" s="36"/>
      <c r="EG655" s="36"/>
      <c r="EH655" s="36"/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36"/>
      <c r="FE655" s="36"/>
      <c r="FF655" s="36"/>
      <c r="FG655" s="36"/>
      <c r="FH655" s="36"/>
      <c r="FI655" s="36"/>
      <c r="FJ655" s="36"/>
      <c r="FK655" s="36"/>
      <c r="FL655" s="36"/>
      <c r="FM655" s="36"/>
      <c r="FN655" s="36"/>
      <c r="FO655" s="36"/>
      <c r="FP655" s="36"/>
      <c r="FQ655" s="36"/>
      <c r="FR655" s="36"/>
      <c r="FS655" s="36"/>
      <c r="FT655" s="36"/>
      <c r="FU655" s="36"/>
      <c r="FV655" s="36"/>
      <c r="FW655" s="36"/>
      <c r="FX655" s="36"/>
      <c r="FY655" s="36"/>
      <c r="FZ655" s="36"/>
      <c r="GA655" s="36"/>
      <c r="GB655" s="36"/>
    </row>
    <row r="656" spans="1:184" s="19" customFormat="1" x14ac:dyDescent="0.25">
      <c r="A656" s="16"/>
      <c r="B656" s="17"/>
      <c r="C656" s="17"/>
      <c r="D656" s="17"/>
      <c r="E656" s="18"/>
      <c r="F656" s="24"/>
      <c r="G656" s="24"/>
      <c r="H656" s="24"/>
      <c r="I656" s="17"/>
      <c r="J656" s="17"/>
      <c r="K656" s="17"/>
      <c r="L656" s="24"/>
      <c r="M656" s="24"/>
      <c r="N656" s="24"/>
      <c r="O656" s="17"/>
      <c r="P656" s="17"/>
      <c r="Q656" s="17"/>
      <c r="R656" s="24"/>
      <c r="S656" s="24"/>
      <c r="T656" s="24"/>
      <c r="U656" s="17"/>
      <c r="V656" s="17"/>
      <c r="W656" s="17"/>
      <c r="X656" s="24"/>
      <c r="Y656" s="24"/>
      <c r="Z656" s="24"/>
      <c r="AA656" s="17"/>
      <c r="AB656" s="17"/>
      <c r="AC656" s="17"/>
      <c r="AD656" s="24"/>
      <c r="AE656" s="24"/>
      <c r="AF656" s="24"/>
      <c r="AG656" s="17"/>
      <c r="AH656" s="17"/>
      <c r="AI656" s="17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  <c r="DU656" s="36"/>
      <c r="DV656" s="36"/>
      <c r="DW656" s="36"/>
      <c r="DX656" s="36"/>
      <c r="DY656" s="36"/>
      <c r="DZ656" s="36"/>
      <c r="EA656" s="36"/>
      <c r="EB656" s="36"/>
      <c r="EC656" s="36"/>
      <c r="ED656" s="36"/>
      <c r="EE656" s="36"/>
      <c r="EF656" s="36"/>
      <c r="EG656" s="36"/>
      <c r="EH656" s="36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36"/>
      <c r="FE656" s="36"/>
      <c r="FF656" s="36"/>
      <c r="FG656" s="36"/>
      <c r="FH656" s="36"/>
      <c r="FI656" s="36"/>
      <c r="FJ656" s="36"/>
      <c r="FK656" s="36"/>
      <c r="FL656" s="36"/>
      <c r="FM656" s="36"/>
      <c r="FN656" s="36"/>
      <c r="FO656" s="36"/>
      <c r="FP656" s="36"/>
      <c r="FQ656" s="36"/>
      <c r="FR656" s="36"/>
      <c r="FS656" s="36"/>
      <c r="FT656" s="36"/>
      <c r="FU656" s="36"/>
      <c r="FV656" s="36"/>
      <c r="FW656" s="36"/>
      <c r="FX656" s="36"/>
      <c r="FY656" s="36"/>
      <c r="FZ656" s="36"/>
      <c r="GA656" s="36"/>
      <c r="GB656" s="36"/>
    </row>
    <row r="657" spans="1:184" s="19" customFormat="1" x14ac:dyDescent="0.25">
      <c r="A657" s="16"/>
      <c r="B657" s="17"/>
      <c r="C657" s="17"/>
      <c r="D657" s="17"/>
      <c r="E657" s="18"/>
      <c r="F657" s="24"/>
      <c r="G657" s="24"/>
      <c r="H657" s="24"/>
      <c r="I657" s="17"/>
      <c r="J657" s="17"/>
      <c r="K657" s="17"/>
      <c r="L657" s="24"/>
      <c r="M657" s="24"/>
      <c r="N657" s="24"/>
      <c r="O657" s="17"/>
      <c r="P657" s="17"/>
      <c r="Q657" s="17"/>
      <c r="R657" s="24"/>
      <c r="S657" s="24"/>
      <c r="T657" s="24"/>
      <c r="U657" s="17"/>
      <c r="V657" s="17"/>
      <c r="W657" s="17"/>
      <c r="X657" s="24"/>
      <c r="Y657" s="24"/>
      <c r="Z657" s="24"/>
      <c r="AA657" s="17"/>
      <c r="AB657" s="17"/>
      <c r="AC657" s="17"/>
      <c r="AD657" s="24"/>
      <c r="AE657" s="24"/>
      <c r="AF657" s="24"/>
      <c r="AG657" s="17"/>
      <c r="AH657" s="17"/>
      <c r="AI657" s="17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6"/>
      <c r="DR657" s="36"/>
      <c r="DS657" s="36"/>
      <c r="DT657" s="36"/>
      <c r="DU657" s="36"/>
      <c r="DV657" s="36"/>
      <c r="DW657" s="36"/>
      <c r="DX657" s="36"/>
      <c r="DY657" s="36"/>
      <c r="DZ657" s="36"/>
      <c r="EA657" s="36"/>
      <c r="EB657" s="36"/>
      <c r="EC657" s="36"/>
      <c r="ED657" s="36"/>
      <c r="EE657" s="36"/>
      <c r="EF657" s="36"/>
      <c r="EG657" s="36"/>
      <c r="EH657" s="36"/>
      <c r="EI657" s="36"/>
      <c r="EJ657" s="36"/>
      <c r="EK657" s="36"/>
      <c r="EL657" s="36"/>
      <c r="EM657" s="36"/>
      <c r="EN657" s="36"/>
      <c r="EO657" s="36"/>
      <c r="EP657" s="36"/>
      <c r="EQ657" s="36"/>
      <c r="ER657" s="36"/>
      <c r="ES657" s="36"/>
      <c r="ET657" s="36"/>
      <c r="EU657" s="36"/>
      <c r="EV657" s="36"/>
      <c r="EW657" s="36"/>
      <c r="EX657" s="36"/>
      <c r="EY657" s="36"/>
      <c r="EZ657" s="36"/>
      <c r="FA657" s="36"/>
      <c r="FB657" s="36"/>
      <c r="FC657" s="36"/>
      <c r="FD657" s="36"/>
      <c r="FE657" s="36"/>
      <c r="FF657" s="36"/>
      <c r="FG657" s="36"/>
      <c r="FH657" s="36"/>
      <c r="FI657" s="36"/>
      <c r="FJ657" s="36"/>
      <c r="FK657" s="36"/>
      <c r="FL657" s="36"/>
      <c r="FM657" s="36"/>
      <c r="FN657" s="36"/>
      <c r="FO657" s="36"/>
      <c r="FP657" s="36"/>
      <c r="FQ657" s="36"/>
      <c r="FR657" s="36"/>
      <c r="FS657" s="36"/>
      <c r="FT657" s="36"/>
      <c r="FU657" s="36"/>
      <c r="FV657" s="36"/>
      <c r="FW657" s="36"/>
      <c r="FX657" s="36"/>
      <c r="FY657" s="36"/>
      <c r="FZ657" s="36"/>
      <c r="GA657" s="36"/>
      <c r="GB657" s="36"/>
    </row>
    <row r="658" spans="1:184" s="19" customFormat="1" x14ac:dyDescent="0.25">
      <c r="A658" s="16"/>
      <c r="B658" s="17"/>
      <c r="C658" s="17"/>
      <c r="D658" s="17"/>
      <c r="E658" s="18"/>
      <c r="F658" s="24"/>
      <c r="G658" s="24"/>
      <c r="H658" s="24"/>
      <c r="I658" s="17"/>
      <c r="J658" s="17"/>
      <c r="K658" s="17"/>
      <c r="L658" s="24"/>
      <c r="M658" s="24"/>
      <c r="N658" s="24"/>
      <c r="O658" s="17"/>
      <c r="P658" s="17"/>
      <c r="Q658" s="17"/>
      <c r="R658" s="24"/>
      <c r="S658" s="24"/>
      <c r="T658" s="24"/>
      <c r="U658" s="17"/>
      <c r="V658" s="17"/>
      <c r="W658" s="17"/>
      <c r="X658" s="24"/>
      <c r="Y658" s="24"/>
      <c r="Z658" s="24"/>
      <c r="AA658" s="17"/>
      <c r="AB658" s="17"/>
      <c r="AC658" s="17"/>
      <c r="AD658" s="24"/>
      <c r="AE658" s="24"/>
      <c r="AF658" s="24"/>
      <c r="AG658" s="17"/>
      <c r="AH658" s="17"/>
      <c r="AI658" s="17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6"/>
      <c r="DR658" s="36"/>
      <c r="DS658" s="36"/>
      <c r="DT658" s="36"/>
      <c r="DU658" s="36"/>
      <c r="DV658" s="36"/>
      <c r="DW658" s="36"/>
      <c r="DX658" s="36"/>
      <c r="DY658" s="36"/>
      <c r="DZ658" s="36"/>
      <c r="EA658" s="36"/>
      <c r="EB658" s="36"/>
      <c r="EC658" s="36"/>
      <c r="ED658" s="36"/>
      <c r="EE658" s="36"/>
      <c r="EF658" s="36"/>
      <c r="EG658" s="36"/>
      <c r="EH658" s="36"/>
      <c r="EI658" s="36"/>
      <c r="EJ658" s="36"/>
      <c r="EK658" s="36"/>
      <c r="EL658" s="36"/>
      <c r="EM658" s="36"/>
      <c r="EN658" s="36"/>
      <c r="EO658" s="36"/>
      <c r="EP658" s="36"/>
      <c r="EQ658" s="36"/>
      <c r="ER658" s="36"/>
      <c r="ES658" s="36"/>
      <c r="ET658" s="36"/>
      <c r="EU658" s="36"/>
      <c r="EV658" s="36"/>
      <c r="EW658" s="36"/>
      <c r="EX658" s="36"/>
      <c r="EY658" s="36"/>
      <c r="EZ658" s="36"/>
      <c r="FA658" s="36"/>
      <c r="FB658" s="36"/>
      <c r="FC658" s="36"/>
      <c r="FD658" s="36"/>
      <c r="FE658" s="36"/>
      <c r="FF658" s="36"/>
      <c r="FG658" s="36"/>
      <c r="FH658" s="36"/>
      <c r="FI658" s="36"/>
      <c r="FJ658" s="36"/>
      <c r="FK658" s="36"/>
      <c r="FL658" s="36"/>
      <c r="FM658" s="36"/>
      <c r="FN658" s="36"/>
      <c r="FO658" s="36"/>
      <c r="FP658" s="36"/>
      <c r="FQ658" s="36"/>
      <c r="FR658" s="36"/>
      <c r="FS658" s="36"/>
      <c r="FT658" s="36"/>
      <c r="FU658" s="36"/>
      <c r="FV658" s="36"/>
      <c r="FW658" s="36"/>
      <c r="FX658" s="36"/>
      <c r="FY658" s="36"/>
      <c r="FZ658" s="36"/>
      <c r="GA658" s="36"/>
      <c r="GB658" s="36"/>
    </row>
    <row r="659" spans="1:184" s="19" customFormat="1" x14ac:dyDescent="0.25">
      <c r="A659" s="16"/>
      <c r="B659" s="17"/>
      <c r="C659" s="17"/>
      <c r="D659" s="17"/>
      <c r="E659" s="18"/>
      <c r="F659" s="24"/>
      <c r="G659" s="24"/>
      <c r="H659" s="24"/>
      <c r="I659" s="17"/>
      <c r="J659" s="17"/>
      <c r="K659" s="17"/>
      <c r="L659" s="24"/>
      <c r="M659" s="24"/>
      <c r="N659" s="24"/>
      <c r="O659" s="17"/>
      <c r="P659" s="17"/>
      <c r="Q659" s="17"/>
      <c r="R659" s="24"/>
      <c r="S659" s="24"/>
      <c r="T659" s="24"/>
      <c r="U659" s="17"/>
      <c r="V659" s="17"/>
      <c r="W659" s="17"/>
      <c r="X659" s="24"/>
      <c r="Y659" s="24"/>
      <c r="Z659" s="24"/>
      <c r="AA659" s="17"/>
      <c r="AB659" s="17"/>
      <c r="AC659" s="17"/>
      <c r="AD659" s="24"/>
      <c r="AE659" s="24"/>
      <c r="AF659" s="24"/>
      <c r="AG659" s="17"/>
      <c r="AH659" s="17"/>
      <c r="AI659" s="17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A659" s="36"/>
      <c r="DB659" s="36"/>
      <c r="DC659" s="36"/>
      <c r="DD659" s="36"/>
      <c r="DE659" s="36"/>
      <c r="DF659" s="36"/>
      <c r="DG659" s="36"/>
      <c r="DH659" s="36"/>
      <c r="DI659" s="36"/>
      <c r="DJ659" s="36"/>
      <c r="DK659" s="36"/>
      <c r="DL659" s="36"/>
      <c r="DM659" s="36"/>
      <c r="DN659" s="36"/>
      <c r="DO659" s="36"/>
      <c r="DP659" s="36"/>
      <c r="DQ659" s="36"/>
      <c r="DR659" s="36"/>
      <c r="DS659" s="36"/>
      <c r="DT659" s="36"/>
      <c r="DU659" s="36"/>
      <c r="DV659" s="36"/>
      <c r="DW659" s="36"/>
      <c r="DX659" s="36"/>
      <c r="DY659" s="36"/>
      <c r="DZ659" s="36"/>
      <c r="EA659" s="36"/>
      <c r="EB659" s="36"/>
      <c r="EC659" s="36"/>
      <c r="ED659" s="36"/>
      <c r="EE659" s="36"/>
      <c r="EF659" s="36"/>
      <c r="EG659" s="36"/>
      <c r="EH659" s="36"/>
      <c r="EI659" s="36"/>
      <c r="EJ659" s="36"/>
      <c r="EK659" s="36"/>
      <c r="EL659" s="36"/>
      <c r="EM659" s="36"/>
      <c r="EN659" s="36"/>
      <c r="EO659" s="36"/>
      <c r="EP659" s="36"/>
      <c r="EQ659" s="36"/>
      <c r="ER659" s="36"/>
      <c r="ES659" s="36"/>
      <c r="ET659" s="36"/>
      <c r="EU659" s="36"/>
      <c r="EV659" s="36"/>
      <c r="EW659" s="36"/>
      <c r="EX659" s="36"/>
      <c r="EY659" s="36"/>
      <c r="EZ659" s="36"/>
      <c r="FA659" s="36"/>
      <c r="FB659" s="36"/>
      <c r="FC659" s="36"/>
      <c r="FD659" s="36"/>
      <c r="FE659" s="36"/>
      <c r="FF659" s="36"/>
      <c r="FG659" s="36"/>
      <c r="FH659" s="36"/>
      <c r="FI659" s="36"/>
      <c r="FJ659" s="36"/>
      <c r="FK659" s="36"/>
      <c r="FL659" s="36"/>
      <c r="FM659" s="36"/>
      <c r="FN659" s="36"/>
      <c r="FO659" s="36"/>
      <c r="FP659" s="36"/>
      <c r="FQ659" s="36"/>
      <c r="FR659" s="36"/>
      <c r="FS659" s="36"/>
      <c r="FT659" s="36"/>
      <c r="FU659" s="36"/>
      <c r="FV659" s="36"/>
      <c r="FW659" s="36"/>
      <c r="FX659" s="36"/>
      <c r="FY659" s="36"/>
      <c r="FZ659" s="36"/>
      <c r="GA659" s="36"/>
      <c r="GB659" s="36"/>
    </row>
    <row r="660" spans="1:184" s="19" customFormat="1" x14ac:dyDescent="0.25">
      <c r="A660" s="16"/>
      <c r="B660" s="17"/>
      <c r="C660" s="17"/>
      <c r="D660" s="17"/>
      <c r="E660" s="18"/>
      <c r="F660" s="24"/>
      <c r="G660" s="24"/>
      <c r="H660" s="24"/>
      <c r="I660" s="17"/>
      <c r="J660" s="17"/>
      <c r="K660" s="17"/>
      <c r="L660" s="24"/>
      <c r="M660" s="24"/>
      <c r="N660" s="24"/>
      <c r="O660" s="17"/>
      <c r="P660" s="17"/>
      <c r="Q660" s="17"/>
      <c r="R660" s="24"/>
      <c r="S660" s="24"/>
      <c r="T660" s="24"/>
      <c r="U660" s="17"/>
      <c r="V660" s="17"/>
      <c r="W660" s="17"/>
      <c r="X660" s="24"/>
      <c r="Y660" s="24"/>
      <c r="Z660" s="24"/>
      <c r="AA660" s="17"/>
      <c r="AB660" s="17"/>
      <c r="AC660" s="17"/>
      <c r="AD660" s="24"/>
      <c r="AE660" s="24"/>
      <c r="AF660" s="24"/>
      <c r="AG660" s="17"/>
      <c r="AH660" s="17"/>
      <c r="AI660" s="17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A660" s="36"/>
      <c r="DB660" s="36"/>
      <c r="DC660" s="36"/>
      <c r="DD660" s="36"/>
      <c r="DE660" s="36"/>
      <c r="DF660" s="36"/>
      <c r="DG660" s="36"/>
      <c r="DH660" s="36"/>
      <c r="DI660" s="36"/>
      <c r="DJ660" s="36"/>
      <c r="DK660" s="36"/>
      <c r="DL660" s="36"/>
      <c r="DM660" s="36"/>
      <c r="DN660" s="36"/>
      <c r="DO660" s="36"/>
      <c r="DP660" s="36"/>
      <c r="DQ660" s="36"/>
      <c r="DR660" s="36"/>
      <c r="DS660" s="36"/>
      <c r="DT660" s="36"/>
      <c r="DU660" s="36"/>
      <c r="DV660" s="36"/>
      <c r="DW660" s="36"/>
      <c r="DX660" s="36"/>
      <c r="DY660" s="36"/>
      <c r="DZ660" s="36"/>
      <c r="EA660" s="36"/>
      <c r="EB660" s="36"/>
      <c r="EC660" s="36"/>
      <c r="ED660" s="36"/>
      <c r="EE660" s="36"/>
      <c r="EF660" s="36"/>
      <c r="EG660" s="36"/>
      <c r="EH660" s="36"/>
      <c r="EI660" s="36"/>
      <c r="EJ660" s="36"/>
      <c r="EK660" s="36"/>
      <c r="EL660" s="36"/>
      <c r="EM660" s="36"/>
      <c r="EN660" s="36"/>
      <c r="EO660" s="36"/>
      <c r="EP660" s="36"/>
      <c r="EQ660" s="36"/>
      <c r="ER660" s="36"/>
      <c r="ES660" s="36"/>
      <c r="ET660" s="36"/>
      <c r="EU660" s="36"/>
      <c r="EV660" s="36"/>
      <c r="EW660" s="36"/>
      <c r="EX660" s="36"/>
      <c r="EY660" s="36"/>
      <c r="EZ660" s="36"/>
      <c r="FA660" s="36"/>
      <c r="FB660" s="36"/>
      <c r="FC660" s="36"/>
      <c r="FD660" s="36"/>
      <c r="FE660" s="36"/>
      <c r="FF660" s="36"/>
      <c r="FG660" s="36"/>
      <c r="FH660" s="36"/>
      <c r="FI660" s="36"/>
      <c r="FJ660" s="36"/>
      <c r="FK660" s="36"/>
      <c r="FL660" s="36"/>
      <c r="FM660" s="36"/>
      <c r="FN660" s="36"/>
      <c r="FO660" s="36"/>
      <c r="FP660" s="36"/>
      <c r="FQ660" s="36"/>
      <c r="FR660" s="36"/>
      <c r="FS660" s="36"/>
      <c r="FT660" s="36"/>
      <c r="FU660" s="36"/>
      <c r="FV660" s="36"/>
      <c r="FW660" s="36"/>
      <c r="FX660" s="36"/>
      <c r="FY660" s="36"/>
      <c r="FZ660" s="36"/>
      <c r="GA660" s="36"/>
      <c r="GB660" s="36"/>
    </row>
    <row r="661" spans="1:184" s="19" customFormat="1" x14ac:dyDescent="0.25">
      <c r="A661" s="16"/>
      <c r="B661" s="17"/>
      <c r="C661" s="17"/>
      <c r="D661" s="17"/>
      <c r="E661" s="18"/>
      <c r="F661" s="24"/>
      <c r="G661" s="24"/>
      <c r="H661" s="24"/>
      <c r="I661" s="17"/>
      <c r="J661" s="17"/>
      <c r="K661" s="17"/>
      <c r="L661" s="24"/>
      <c r="M661" s="24"/>
      <c r="N661" s="24"/>
      <c r="O661" s="17"/>
      <c r="P661" s="17"/>
      <c r="Q661" s="17"/>
      <c r="R661" s="24"/>
      <c r="S661" s="24"/>
      <c r="T661" s="24"/>
      <c r="U661" s="17"/>
      <c r="V661" s="17"/>
      <c r="W661" s="17"/>
      <c r="X661" s="24"/>
      <c r="Y661" s="24"/>
      <c r="Z661" s="24"/>
      <c r="AA661" s="17"/>
      <c r="AB661" s="17"/>
      <c r="AC661" s="17"/>
      <c r="AD661" s="24"/>
      <c r="AE661" s="24"/>
      <c r="AF661" s="24"/>
      <c r="AG661" s="17"/>
      <c r="AH661" s="17"/>
      <c r="AI661" s="17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A661" s="36"/>
      <c r="DB661" s="36"/>
      <c r="DC661" s="36"/>
      <c r="DD661" s="36"/>
      <c r="DE661" s="36"/>
      <c r="DF661" s="36"/>
      <c r="DG661" s="36"/>
      <c r="DH661" s="36"/>
      <c r="DI661" s="36"/>
      <c r="DJ661" s="36"/>
      <c r="DK661" s="36"/>
      <c r="DL661" s="36"/>
      <c r="DM661" s="36"/>
      <c r="DN661" s="36"/>
      <c r="DO661" s="36"/>
      <c r="DP661" s="36"/>
      <c r="DQ661" s="36"/>
      <c r="DR661" s="36"/>
      <c r="DS661" s="36"/>
      <c r="DT661" s="36"/>
      <c r="DU661" s="36"/>
      <c r="DV661" s="36"/>
      <c r="DW661" s="36"/>
      <c r="DX661" s="36"/>
      <c r="DY661" s="36"/>
      <c r="DZ661" s="36"/>
      <c r="EA661" s="36"/>
      <c r="EB661" s="36"/>
      <c r="EC661" s="36"/>
      <c r="ED661" s="36"/>
      <c r="EE661" s="36"/>
      <c r="EF661" s="36"/>
      <c r="EG661" s="36"/>
      <c r="EH661" s="36"/>
      <c r="EI661" s="36"/>
      <c r="EJ661" s="36"/>
      <c r="EK661" s="36"/>
      <c r="EL661" s="36"/>
      <c r="EM661" s="36"/>
      <c r="EN661" s="36"/>
      <c r="EO661" s="36"/>
      <c r="EP661" s="36"/>
      <c r="EQ661" s="36"/>
      <c r="ER661" s="36"/>
      <c r="ES661" s="36"/>
      <c r="ET661" s="36"/>
      <c r="EU661" s="36"/>
      <c r="EV661" s="36"/>
      <c r="EW661" s="36"/>
      <c r="EX661" s="36"/>
      <c r="EY661" s="36"/>
      <c r="EZ661" s="36"/>
      <c r="FA661" s="36"/>
      <c r="FB661" s="36"/>
      <c r="FC661" s="36"/>
      <c r="FD661" s="36"/>
      <c r="FE661" s="36"/>
      <c r="FF661" s="36"/>
      <c r="FG661" s="36"/>
      <c r="FH661" s="36"/>
      <c r="FI661" s="36"/>
      <c r="FJ661" s="36"/>
      <c r="FK661" s="36"/>
      <c r="FL661" s="36"/>
      <c r="FM661" s="36"/>
      <c r="FN661" s="36"/>
      <c r="FO661" s="36"/>
      <c r="FP661" s="36"/>
      <c r="FQ661" s="36"/>
      <c r="FR661" s="36"/>
      <c r="FS661" s="36"/>
      <c r="FT661" s="36"/>
      <c r="FU661" s="36"/>
      <c r="FV661" s="36"/>
      <c r="FW661" s="36"/>
      <c r="FX661" s="36"/>
      <c r="FY661" s="36"/>
      <c r="FZ661" s="36"/>
      <c r="GA661" s="36"/>
      <c r="GB661" s="36"/>
    </row>
    <row r="662" spans="1:184" s="19" customFormat="1" x14ac:dyDescent="0.25">
      <c r="A662" s="16"/>
      <c r="B662" s="17"/>
      <c r="C662" s="17"/>
      <c r="D662" s="17"/>
      <c r="E662" s="18"/>
      <c r="F662" s="24"/>
      <c r="G662" s="24"/>
      <c r="H662" s="24"/>
      <c r="I662" s="17"/>
      <c r="J662" s="17"/>
      <c r="K662" s="17"/>
      <c r="L662" s="24"/>
      <c r="M662" s="24"/>
      <c r="N662" s="24"/>
      <c r="O662" s="17"/>
      <c r="P662" s="17"/>
      <c r="Q662" s="17"/>
      <c r="R662" s="24"/>
      <c r="S662" s="24"/>
      <c r="T662" s="24"/>
      <c r="U662" s="17"/>
      <c r="V662" s="17"/>
      <c r="W662" s="17"/>
      <c r="X662" s="24"/>
      <c r="Y662" s="24"/>
      <c r="Z662" s="24"/>
      <c r="AA662" s="17"/>
      <c r="AB662" s="17"/>
      <c r="AC662" s="17"/>
      <c r="AD662" s="24"/>
      <c r="AE662" s="24"/>
      <c r="AF662" s="24"/>
      <c r="AG662" s="17"/>
      <c r="AH662" s="17"/>
      <c r="AI662" s="17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A662" s="36"/>
      <c r="DB662" s="36"/>
      <c r="DC662" s="36"/>
      <c r="DD662" s="36"/>
      <c r="DE662" s="36"/>
      <c r="DF662" s="36"/>
      <c r="DG662" s="36"/>
      <c r="DH662" s="36"/>
      <c r="DI662" s="36"/>
      <c r="DJ662" s="36"/>
      <c r="DK662" s="36"/>
      <c r="DL662" s="36"/>
      <c r="DM662" s="36"/>
      <c r="DN662" s="36"/>
      <c r="DO662" s="36"/>
      <c r="DP662" s="36"/>
      <c r="DQ662" s="36"/>
      <c r="DR662" s="36"/>
      <c r="DS662" s="36"/>
      <c r="DT662" s="36"/>
      <c r="DU662" s="36"/>
      <c r="DV662" s="36"/>
      <c r="DW662" s="36"/>
      <c r="DX662" s="36"/>
      <c r="DY662" s="36"/>
      <c r="DZ662" s="36"/>
      <c r="EA662" s="36"/>
      <c r="EB662" s="36"/>
      <c r="EC662" s="36"/>
      <c r="ED662" s="36"/>
      <c r="EE662" s="36"/>
      <c r="EF662" s="36"/>
      <c r="EG662" s="36"/>
      <c r="EH662" s="36"/>
      <c r="EI662" s="36"/>
      <c r="EJ662" s="36"/>
      <c r="EK662" s="36"/>
      <c r="EL662" s="36"/>
      <c r="EM662" s="36"/>
      <c r="EN662" s="36"/>
      <c r="EO662" s="36"/>
      <c r="EP662" s="36"/>
      <c r="EQ662" s="36"/>
      <c r="ER662" s="36"/>
      <c r="ES662" s="36"/>
      <c r="ET662" s="36"/>
      <c r="EU662" s="36"/>
      <c r="EV662" s="36"/>
      <c r="EW662" s="36"/>
      <c r="EX662" s="36"/>
      <c r="EY662" s="36"/>
      <c r="EZ662" s="36"/>
      <c r="FA662" s="36"/>
      <c r="FB662" s="36"/>
      <c r="FC662" s="36"/>
      <c r="FD662" s="36"/>
      <c r="FE662" s="36"/>
      <c r="FF662" s="36"/>
      <c r="FG662" s="36"/>
      <c r="FH662" s="36"/>
      <c r="FI662" s="36"/>
      <c r="FJ662" s="36"/>
      <c r="FK662" s="36"/>
      <c r="FL662" s="36"/>
      <c r="FM662" s="36"/>
      <c r="FN662" s="36"/>
      <c r="FO662" s="36"/>
      <c r="FP662" s="36"/>
      <c r="FQ662" s="36"/>
      <c r="FR662" s="36"/>
      <c r="FS662" s="36"/>
      <c r="FT662" s="36"/>
      <c r="FU662" s="36"/>
      <c r="FV662" s="36"/>
      <c r="FW662" s="36"/>
      <c r="FX662" s="36"/>
      <c r="FY662" s="36"/>
      <c r="FZ662" s="36"/>
      <c r="GA662" s="36"/>
      <c r="GB662" s="36"/>
    </row>
    <row r="663" spans="1:184" s="19" customFormat="1" x14ac:dyDescent="0.25">
      <c r="A663" s="16"/>
      <c r="B663" s="17"/>
      <c r="C663" s="17"/>
      <c r="D663" s="17"/>
      <c r="E663" s="18"/>
      <c r="F663" s="24"/>
      <c r="G663" s="24"/>
      <c r="H663" s="24"/>
      <c r="I663" s="17"/>
      <c r="J663" s="17"/>
      <c r="K663" s="17"/>
      <c r="L663" s="24"/>
      <c r="M663" s="24"/>
      <c r="N663" s="24"/>
      <c r="O663" s="17"/>
      <c r="P663" s="17"/>
      <c r="Q663" s="17"/>
      <c r="R663" s="24"/>
      <c r="S663" s="24"/>
      <c r="T663" s="24"/>
      <c r="U663" s="17"/>
      <c r="V663" s="17"/>
      <c r="W663" s="17"/>
      <c r="X663" s="24"/>
      <c r="Y663" s="24"/>
      <c r="Z663" s="24"/>
      <c r="AA663" s="17"/>
      <c r="AB663" s="17"/>
      <c r="AC663" s="17"/>
      <c r="AD663" s="24"/>
      <c r="AE663" s="24"/>
      <c r="AF663" s="24"/>
      <c r="AG663" s="17"/>
      <c r="AH663" s="17"/>
      <c r="AI663" s="17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  <c r="DU663" s="36"/>
      <c r="DV663" s="36"/>
      <c r="DW663" s="36"/>
      <c r="DX663" s="36"/>
      <c r="DY663" s="36"/>
      <c r="DZ663" s="36"/>
      <c r="EA663" s="36"/>
      <c r="EB663" s="36"/>
      <c r="EC663" s="36"/>
      <c r="ED663" s="36"/>
      <c r="EE663" s="36"/>
      <c r="EF663" s="36"/>
      <c r="EG663" s="36"/>
      <c r="EH663" s="36"/>
      <c r="EI663" s="36"/>
      <c r="EJ663" s="36"/>
      <c r="EK663" s="36"/>
      <c r="EL663" s="36"/>
      <c r="EM663" s="36"/>
      <c r="EN663" s="36"/>
      <c r="EO663" s="36"/>
      <c r="EP663" s="36"/>
      <c r="EQ663" s="36"/>
      <c r="ER663" s="36"/>
      <c r="ES663" s="36"/>
      <c r="ET663" s="36"/>
      <c r="EU663" s="36"/>
      <c r="EV663" s="36"/>
      <c r="EW663" s="36"/>
      <c r="EX663" s="36"/>
      <c r="EY663" s="36"/>
      <c r="EZ663" s="36"/>
      <c r="FA663" s="36"/>
      <c r="FB663" s="36"/>
      <c r="FC663" s="36"/>
      <c r="FD663" s="36"/>
      <c r="FE663" s="36"/>
      <c r="FF663" s="36"/>
      <c r="FG663" s="36"/>
      <c r="FH663" s="36"/>
      <c r="FI663" s="36"/>
      <c r="FJ663" s="36"/>
      <c r="FK663" s="36"/>
      <c r="FL663" s="36"/>
      <c r="FM663" s="36"/>
      <c r="FN663" s="36"/>
      <c r="FO663" s="36"/>
      <c r="FP663" s="36"/>
      <c r="FQ663" s="36"/>
      <c r="FR663" s="36"/>
      <c r="FS663" s="36"/>
      <c r="FT663" s="36"/>
      <c r="FU663" s="36"/>
      <c r="FV663" s="36"/>
      <c r="FW663" s="36"/>
      <c r="FX663" s="36"/>
      <c r="FY663" s="36"/>
      <c r="FZ663" s="36"/>
      <c r="GA663" s="36"/>
      <c r="GB663" s="36"/>
    </row>
    <row r="664" spans="1:184" s="19" customFormat="1" x14ac:dyDescent="0.25">
      <c r="A664" s="16"/>
      <c r="B664" s="17"/>
      <c r="C664" s="17"/>
      <c r="D664" s="17"/>
      <c r="E664" s="18"/>
      <c r="F664" s="24"/>
      <c r="G664" s="24"/>
      <c r="H664" s="24"/>
      <c r="I664" s="17"/>
      <c r="J664" s="17"/>
      <c r="K664" s="17"/>
      <c r="L664" s="24"/>
      <c r="M664" s="24"/>
      <c r="N664" s="24"/>
      <c r="O664" s="17"/>
      <c r="P664" s="17"/>
      <c r="Q664" s="17"/>
      <c r="R664" s="24"/>
      <c r="S664" s="24"/>
      <c r="T664" s="24"/>
      <c r="U664" s="17"/>
      <c r="V664" s="17"/>
      <c r="W664" s="17"/>
      <c r="X664" s="24"/>
      <c r="Y664" s="24"/>
      <c r="Z664" s="24"/>
      <c r="AA664" s="17"/>
      <c r="AB664" s="17"/>
      <c r="AC664" s="17"/>
      <c r="AD664" s="24"/>
      <c r="AE664" s="24"/>
      <c r="AF664" s="24"/>
      <c r="AG664" s="17"/>
      <c r="AH664" s="17"/>
      <c r="AI664" s="17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</row>
    <row r="665" spans="1:184" s="19" customFormat="1" x14ac:dyDescent="0.25">
      <c r="A665" s="16"/>
      <c r="B665" s="17"/>
      <c r="C665" s="17"/>
      <c r="D665" s="17"/>
      <c r="E665" s="18"/>
      <c r="F665" s="24"/>
      <c r="G665" s="24"/>
      <c r="H665" s="24"/>
      <c r="I665" s="17"/>
      <c r="J665" s="17"/>
      <c r="K665" s="17"/>
      <c r="L665" s="24"/>
      <c r="M665" s="24"/>
      <c r="N665" s="24"/>
      <c r="O665" s="17"/>
      <c r="P665" s="17"/>
      <c r="Q665" s="17"/>
      <c r="R665" s="24"/>
      <c r="S665" s="24"/>
      <c r="T665" s="24"/>
      <c r="U665" s="17"/>
      <c r="V665" s="17"/>
      <c r="W665" s="17"/>
      <c r="X665" s="24"/>
      <c r="Y665" s="24"/>
      <c r="Z665" s="24"/>
      <c r="AA665" s="17"/>
      <c r="AB665" s="17"/>
      <c r="AC665" s="17"/>
      <c r="AD665" s="24"/>
      <c r="AE665" s="24"/>
      <c r="AF665" s="24"/>
      <c r="AG665" s="17"/>
      <c r="AH665" s="17"/>
      <c r="AI665" s="17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  <c r="DA665" s="36"/>
      <c r="DB665" s="36"/>
      <c r="DC665" s="36"/>
      <c r="DD665" s="36"/>
      <c r="DE665" s="36"/>
      <c r="DF665" s="36"/>
      <c r="DG665" s="36"/>
      <c r="DH665" s="36"/>
      <c r="DI665" s="36"/>
      <c r="DJ665" s="36"/>
      <c r="DK665" s="36"/>
      <c r="DL665" s="36"/>
      <c r="DM665" s="36"/>
      <c r="DN665" s="36"/>
      <c r="DO665" s="36"/>
      <c r="DP665" s="36"/>
      <c r="DQ665" s="36"/>
      <c r="DR665" s="36"/>
      <c r="DS665" s="36"/>
      <c r="DT665" s="36"/>
      <c r="DU665" s="36"/>
      <c r="DV665" s="36"/>
      <c r="DW665" s="36"/>
      <c r="DX665" s="36"/>
      <c r="DY665" s="36"/>
      <c r="DZ665" s="36"/>
      <c r="EA665" s="36"/>
      <c r="EB665" s="36"/>
      <c r="EC665" s="36"/>
      <c r="ED665" s="36"/>
      <c r="EE665" s="36"/>
      <c r="EF665" s="36"/>
      <c r="EG665" s="36"/>
      <c r="EH665" s="36"/>
      <c r="EI665" s="36"/>
      <c r="EJ665" s="36"/>
      <c r="EK665" s="36"/>
      <c r="EL665" s="36"/>
      <c r="EM665" s="36"/>
      <c r="EN665" s="36"/>
      <c r="EO665" s="36"/>
      <c r="EP665" s="36"/>
      <c r="EQ665" s="36"/>
      <c r="ER665" s="36"/>
      <c r="ES665" s="36"/>
      <c r="ET665" s="36"/>
      <c r="EU665" s="36"/>
      <c r="EV665" s="36"/>
      <c r="EW665" s="36"/>
      <c r="EX665" s="36"/>
      <c r="EY665" s="36"/>
      <c r="EZ665" s="36"/>
      <c r="FA665" s="36"/>
      <c r="FB665" s="36"/>
      <c r="FC665" s="36"/>
      <c r="FD665" s="36"/>
      <c r="FE665" s="36"/>
      <c r="FF665" s="36"/>
      <c r="FG665" s="36"/>
      <c r="FH665" s="36"/>
      <c r="FI665" s="36"/>
      <c r="FJ665" s="36"/>
      <c r="FK665" s="36"/>
      <c r="FL665" s="36"/>
      <c r="FM665" s="36"/>
      <c r="FN665" s="36"/>
      <c r="FO665" s="36"/>
      <c r="FP665" s="36"/>
      <c r="FQ665" s="36"/>
      <c r="FR665" s="36"/>
      <c r="FS665" s="36"/>
      <c r="FT665" s="36"/>
      <c r="FU665" s="36"/>
      <c r="FV665" s="36"/>
      <c r="FW665" s="36"/>
      <c r="FX665" s="36"/>
      <c r="FY665" s="36"/>
      <c r="FZ665" s="36"/>
      <c r="GA665" s="36"/>
      <c r="GB665" s="36"/>
    </row>
    <row r="666" spans="1:184" s="19" customFormat="1" x14ac:dyDescent="0.25">
      <c r="A666" s="16"/>
      <c r="B666" s="17"/>
      <c r="C666" s="17"/>
      <c r="D666" s="17"/>
      <c r="E666" s="18"/>
      <c r="F666" s="24"/>
      <c r="G666" s="24"/>
      <c r="H666" s="24"/>
      <c r="I666" s="17"/>
      <c r="J666" s="17"/>
      <c r="K666" s="17"/>
      <c r="L666" s="24"/>
      <c r="M666" s="24"/>
      <c r="N666" s="24"/>
      <c r="O666" s="17"/>
      <c r="P666" s="17"/>
      <c r="Q666" s="17"/>
      <c r="R666" s="24"/>
      <c r="S666" s="24"/>
      <c r="T666" s="24"/>
      <c r="U666" s="17"/>
      <c r="V666" s="17"/>
      <c r="W666" s="17"/>
      <c r="X666" s="24"/>
      <c r="Y666" s="24"/>
      <c r="Z666" s="24"/>
      <c r="AA666" s="17"/>
      <c r="AB666" s="17"/>
      <c r="AC666" s="17"/>
      <c r="AD666" s="24"/>
      <c r="AE666" s="24"/>
      <c r="AF666" s="24"/>
      <c r="AG666" s="17"/>
      <c r="AH666" s="17"/>
      <c r="AI666" s="17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  <c r="DA666" s="36"/>
      <c r="DB666" s="36"/>
      <c r="DC666" s="36"/>
      <c r="DD666" s="36"/>
      <c r="DE666" s="36"/>
      <c r="DF666" s="36"/>
      <c r="DG666" s="36"/>
      <c r="DH666" s="36"/>
      <c r="DI666" s="36"/>
      <c r="DJ666" s="36"/>
      <c r="DK666" s="36"/>
      <c r="DL666" s="36"/>
      <c r="DM666" s="36"/>
      <c r="DN666" s="36"/>
      <c r="DO666" s="36"/>
      <c r="DP666" s="36"/>
      <c r="DQ666" s="36"/>
      <c r="DR666" s="36"/>
      <c r="DS666" s="36"/>
      <c r="DT666" s="36"/>
      <c r="DU666" s="36"/>
      <c r="DV666" s="36"/>
      <c r="DW666" s="36"/>
      <c r="DX666" s="36"/>
      <c r="DY666" s="36"/>
      <c r="DZ666" s="36"/>
      <c r="EA666" s="36"/>
      <c r="EB666" s="36"/>
      <c r="EC666" s="36"/>
      <c r="ED666" s="36"/>
      <c r="EE666" s="36"/>
      <c r="EF666" s="36"/>
      <c r="EG666" s="36"/>
      <c r="EH666" s="36"/>
      <c r="EI666" s="36"/>
      <c r="EJ666" s="36"/>
      <c r="EK666" s="36"/>
      <c r="EL666" s="36"/>
      <c r="EM666" s="36"/>
      <c r="EN666" s="36"/>
      <c r="EO666" s="36"/>
      <c r="EP666" s="36"/>
      <c r="EQ666" s="36"/>
      <c r="ER666" s="36"/>
      <c r="ES666" s="36"/>
      <c r="ET666" s="36"/>
      <c r="EU666" s="36"/>
      <c r="EV666" s="36"/>
      <c r="EW666" s="36"/>
      <c r="EX666" s="36"/>
      <c r="EY666" s="36"/>
      <c r="EZ666" s="36"/>
      <c r="FA666" s="36"/>
      <c r="FB666" s="36"/>
      <c r="FC666" s="36"/>
      <c r="FD666" s="36"/>
      <c r="FE666" s="36"/>
      <c r="FF666" s="36"/>
      <c r="FG666" s="36"/>
      <c r="FH666" s="36"/>
      <c r="FI666" s="36"/>
      <c r="FJ666" s="36"/>
      <c r="FK666" s="36"/>
      <c r="FL666" s="36"/>
      <c r="FM666" s="36"/>
      <c r="FN666" s="36"/>
      <c r="FO666" s="36"/>
      <c r="FP666" s="36"/>
      <c r="FQ666" s="36"/>
      <c r="FR666" s="36"/>
      <c r="FS666" s="36"/>
      <c r="FT666" s="36"/>
      <c r="FU666" s="36"/>
      <c r="FV666" s="36"/>
      <c r="FW666" s="36"/>
      <c r="FX666" s="36"/>
      <c r="FY666" s="36"/>
      <c r="FZ666" s="36"/>
      <c r="GA666" s="36"/>
      <c r="GB666" s="36"/>
    </row>
    <row r="667" spans="1:184" s="19" customFormat="1" x14ac:dyDescent="0.25">
      <c r="A667" s="16"/>
      <c r="B667" s="17"/>
      <c r="C667" s="17"/>
      <c r="D667" s="17"/>
      <c r="E667" s="18"/>
      <c r="F667" s="24"/>
      <c r="G667" s="24"/>
      <c r="H667" s="24"/>
      <c r="I667" s="17"/>
      <c r="J667" s="17"/>
      <c r="K667" s="17"/>
      <c r="L667" s="24"/>
      <c r="M667" s="24"/>
      <c r="N667" s="24"/>
      <c r="O667" s="17"/>
      <c r="P667" s="17"/>
      <c r="Q667" s="17"/>
      <c r="R667" s="24"/>
      <c r="S667" s="24"/>
      <c r="T667" s="24"/>
      <c r="U667" s="17"/>
      <c r="V667" s="17"/>
      <c r="W667" s="17"/>
      <c r="X667" s="24"/>
      <c r="Y667" s="24"/>
      <c r="Z667" s="24"/>
      <c r="AA667" s="17"/>
      <c r="AB667" s="17"/>
      <c r="AC667" s="17"/>
      <c r="AD667" s="24"/>
      <c r="AE667" s="24"/>
      <c r="AF667" s="24"/>
      <c r="AG667" s="17"/>
      <c r="AH667" s="17"/>
      <c r="AI667" s="17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6"/>
      <c r="DR667" s="36"/>
      <c r="DS667" s="36"/>
      <c r="DT667" s="36"/>
      <c r="DU667" s="36"/>
      <c r="DV667" s="36"/>
      <c r="DW667" s="36"/>
      <c r="DX667" s="36"/>
      <c r="DY667" s="36"/>
      <c r="DZ667" s="36"/>
      <c r="EA667" s="36"/>
      <c r="EB667" s="36"/>
      <c r="EC667" s="36"/>
      <c r="ED667" s="36"/>
      <c r="EE667" s="36"/>
      <c r="EF667" s="36"/>
      <c r="EG667" s="36"/>
      <c r="EH667" s="36"/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/>
      <c r="EU667" s="36"/>
      <c r="EV667" s="36"/>
      <c r="EW667" s="36"/>
      <c r="EX667" s="36"/>
      <c r="EY667" s="36"/>
      <c r="EZ667" s="36"/>
      <c r="FA667" s="36"/>
      <c r="FB667" s="36"/>
      <c r="FC667" s="36"/>
      <c r="FD667" s="36"/>
      <c r="FE667" s="36"/>
      <c r="FF667" s="36"/>
      <c r="FG667" s="36"/>
      <c r="FH667" s="36"/>
      <c r="FI667" s="36"/>
      <c r="FJ667" s="36"/>
      <c r="FK667" s="36"/>
      <c r="FL667" s="36"/>
      <c r="FM667" s="36"/>
      <c r="FN667" s="36"/>
      <c r="FO667" s="36"/>
      <c r="FP667" s="36"/>
      <c r="FQ667" s="36"/>
      <c r="FR667" s="36"/>
      <c r="FS667" s="36"/>
      <c r="FT667" s="36"/>
      <c r="FU667" s="36"/>
      <c r="FV667" s="36"/>
      <c r="FW667" s="36"/>
      <c r="FX667" s="36"/>
      <c r="FY667" s="36"/>
      <c r="FZ667" s="36"/>
      <c r="GA667" s="36"/>
      <c r="GB667" s="36"/>
    </row>
    <row r="668" spans="1:184" s="19" customFormat="1" x14ac:dyDescent="0.25">
      <c r="A668" s="16"/>
      <c r="B668" s="17"/>
      <c r="C668" s="17"/>
      <c r="D668" s="17"/>
      <c r="E668" s="18"/>
      <c r="F668" s="24"/>
      <c r="G668" s="24"/>
      <c r="H668" s="24"/>
      <c r="I668" s="17"/>
      <c r="J668" s="17"/>
      <c r="K668" s="17"/>
      <c r="L668" s="24"/>
      <c r="M668" s="24"/>
      <c r="N668" s="24"/>
      <c r="O668" s="17"/>
      <c r="P668" s="17"/>
      <c r="Q668" s="17"/>
      <c r="R668" s="24"/>
      <c r="S668" s="24"/>
      <c r="T668" s="24"/>
      <c r="U668" s="17"/>
      <c r="V668" s="17"/>
      <c r="W668" s="17"/>
      <c r="X668" s="24"/>
      <c r="Y668" s="24"/>
      <c r="Z668" s="24"/>
      <c r="AA668" s="17"/>
      <c r="AB668" s="17"/>
      <c r="AC668" s="17"/>
      <c r="AD668" s="24"/>
      <c r="AE668" s="24"/>
      <c r="AF668" s="24"/>
      <c r="AG668" s="17"/>
      <c r="AH668" s="17"/>
      <c r="AI668" s="17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6"/>
      <c r="DR668" s="36"/>
      <c r="DS668" s="36"/>
      <c r="DT668" s="36"/>
      <c r="DU668" s="36"/>
      <c r="DV668" s="36"/>
      <c r="DW668" s="36"/>
      <c r="DX668" s="36"/>
      <c r="DY668" s="36"/>
      <c r="DZ668" s="36"/>
      <c r="EA668" s="36"/>
      <c r="EB668" s="36"/>
      <c r="EC668" s="36"/>
      <c r="ED668" s="36"/>
      <c r="EE668" s="36"/>
      <c r="EF668" s="36"/>
      <c r="EG668" s="36"/>
      <c r="EH668" s="36"/>
      <c r="EI668" s="36"/>
      <c r="EJ668" s="36"/>
      <c r="EK668" s="36"/>
      <c r="EL668" s="36"/>
      <c r="EM668" s="36"/>
      <c r="EN668" s="36"/>
      <c r="EO668" s="36"/>
      <c r="EP668" s="36"/>
      <c r="EQ668" s="36"/>
      <c r="ER668" s="36"/>
      <c r="ES668" s="36"/>
      <c r="ET668" s="36"/>
      <c r="EU668" s="36"/>
      <c r="EV668" s="36"/>
      <c r="EW668" s="36"/>
      <c r="EX668" s="36"/>
      <c r="EY668" s="36"/>
      <c r="EZ668" s="36"/>
      <c r="FA668" s="36"/>
      <c r="FB668" s="36"/>
      <c r="FC668" s="36"/>
      <c r="FD668" s="36"/>
      <c r="FE668" s="36"/>
      <c r="FF668" s="36"/>
      <c r="FG668" s="36"/>
      <c r="FH668" s="36"/>
      <c r="FI668" s="36"/>
      <c r="FJ668" s="36"/>
      <c r="FK668" s="36"/>
      <c r="FL668" s="36"/>
      <c r="FM668" s="36"/>
      <c r="FN668" s="36"/>
      <c r="FO668" s="36"/>
      <c r="FP668" s="36"/>
      <c r="FQ668" s="36"/>
      <c r="FR668" s="36"/>
      <c r="FS668" s="36"/>
      <c r="FT668" s="36"/>
      <c r="FU668" s="36"/>
      <c r="FV668" s="36"/>
      <c r="FW668" s="36"/>
      <c r="FX668" s="36"/>
      <c r="FY668" s="36"/>
      <c r="FZ668" s="36"/>
      <c r="GA668" s="36"/>
      <c r="GB668" s="36"/>
    </row>
    <row r="669" spans="1:184" s="19" customFormat="1" x14ac:dyDescent="0.25">
      <c r="A669" s="16"/>
      <c r="B669" s="17"/>
      <c r="C669" s="17"/>
      <c r="D669" s="17"/>
      <c r="E669" s="18"/>
      <c r="F669" s="24"/>
      <c r="G669" s="24"/>
      <c r="H669" s="24"/>
      <c r="I669" s="17"/>
      <c r="J669" s="17"/>
      <c r="K669" s="17"/>
      <c r="L669" s="24"/>
      <c r="M669" s="24"/>
      <c r="N669" s="24"/>
      <c r="O669" s="17"/>
      <c r="P669" s="17"/>
      <c r="Q669" s="17"/>
      <c r="R669" s="24"/>
      <c r="S669" s="24"/>
      <c r="T669" s="24"/>
      <c r="U669" s="17"/>
      <c r="V669" s="17"/>
      <c r="W669" s="17"/>
      <c r="X669" s="24"/>
      <c r="Y669" s="24"/>
      <c r="Z669" s="24"/>
      <c r="AA669" s="17"/>
      <c r="AB669" s="17"/>
      <c r="AC669" s="17"/>
      <c r="AD669" s="24"/>
      <c r="AE669" s="24"/>
      <c r="AF669" s="24"/>
      <c r="AG669" s="17"/>
      <c r="AH669" s="17"/>
      <c r="AI669" s="17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  <c r="DA669" s="36"/>
      <c r="DB669" s="36"/>
      <c r="DC669" s="36"/>
      <c r="DD669" s="36"/>
      <c r="DE669" s="36"/>
      <c r="DF669" s="36"/>
      <c r="DG669" s="36"/>
      <c r="DH669" s="36"/>
      <c r="DI669" s="36"/>
      <c r="DJ669" s="36"/>
      <c r="DK669" s="36"/>
      <c r="DL669" s="36"/>
      <c r="DM669" s="36"/>
      <c r="DN669" s="36"/>
      <c r="DO669" s="36"/>
      <c r="DP669" s="36"/>
      <c r="DQ669" s="36"/>
      <c r="DR669" s="36"/>
      <c r="DS669" s="36"/>
      <c r="DT669" s="36"/>
      <c r="DU669" s="36"/>
      <c r="DV669" s="36"/>
      <c r="DW669" s="36"/>
      <c r="DX669" s="36"/>
      <c r="DY669" s="36"/>
      <c r="DZ669" s="36"/>
      <c r="EA669" s="36"/>
      <c r="EB669" s="36"/>
      <c r="EC669" s="36"/>
      <c r="ED669" s="36"/>
      <c r="EE669" s="36"/>
      <c r="EF669" s="36"/>
      <c r="EG669" s="36"/>
      <c r="EH669" s="36"/>
      <c r="EI669" s="36"/>
      <c r="EJ669" s="36"/>
      <c r="EK669" s="36"/>
      <c r="EL669" s="36"/>
      <c r="EM669" s="36"/>
      <c r="EN669" s="36"/>
      <c r="EO669" s="36"/>
      <c r="EP669" s="36"/>
      <c r="EQ669" s="36"/>
      <c r="ER669" s="36"/>
      <c r="ES669" s="36"/>
      <c r="ET669" s="36"/>
      <c r="EU669" s="36"/>
      <c r="EV669" s="36"/>
      <c r="EW669" s="36"/>
      <c r="EX669" s="36"/>
      <c r="EY669" s="36"/>
      <c r="EZ669" s="36"/>
      <c r="FA669" s="36"/>
      <c r="FB669" s="36"/>
      <c r="FC669" s="36"/>
      <c r="FD669" s="36"/>
      <c r="FE669" s="36"/>
      <c r="FF669" s="36"/>
      <c r="FG669" s="36"/>
      <c r="FH669" s="36"/>
      <c r="FI669" s="36"/>
      <c r="FJ669" s="36"/>
      <c r="FK669" s="36"/>
      <c r="FL669" s="36"/>
      <c r="FM669" s="36"/>
      <c r="FN669" s="36"/>
      <c r="FO669" s="36"/>
      <c r="FP669" s="36"/>
      <c r="FQ669" s="36"/>
      <c r="FR669" s="36"/>
      <c r="FS669" s="36"/>
      <c r="FT669" s="36"/>
      <c r="FU669" s="36"/>
      <c r="FV669" s="36"/>
      <c r="FW669" s="36"/>
      <c r="FX669" s="36"/>
      <c r="FY669" s="36"/>
      <c r="FZ669" s="36"/>
      <c r="GA669" s="36"/>
      <c r="GB669" s="36"/>
    </row>
    <row r="670" spans="1:184" s="19" customFormat="1" x14ac:dyDescent="0.25">
      <c r="A670" s="16"/>
      <c r="B670" s="17"/>
      <c r="C670" s="17"/>
      <c r="D670" s="17"/>
      <c r="E670" s="18"/>
      <c r="F670" s="24"/>
      <c r="G670" s="24"/>
      <c r="H670" s="24"/>
      <c r="I670" s="17"/>
      <c r="J670" s="17"/>
      <c r="K670" s="17"/>
      <c r="L670" s="24"/>
      <c r="M670" s="24"/>
      <c r="N670" s="24"/>
      <c r="O670" s="17"/>
      <c r="P670" s="17"/>
      <c r="Q670" s="17"/>
      <c r="R670" s="24"/>
      <c r="S670" s="24"/>
      <c r="T670" s="24"/>
      <c r="U670" s="17"/>
      <c r="V670" s="17"/>
      <c r="W670" s="17"/>
      <c r="X670" s="24"/>
      <c r="Y670" s="24"/>
      <c r="Z670" s="24"/>
      <c r="AA670" s="17"/>
      <c r="AB670" s="17"/>
      <c r="AC670" s="17"/>
      <c r="AD670" s="24"/>
      <c r="AE670" s="24"/>
      <c r="AF670" s="24"/>
      <c r="AG670" s="17"/>
      <c r="AH670" s="17"/>
      <c r="AI670" s="17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6"/>
      <c r="DR670" s="36"/>
      <c r="DS670" s="36"/>
      <c r="DT670" s="36"/>
      <c r="DU670" s="36"/>
      <c r="DV670" s="36"/>
      <c r="DW670" s="36"/>
      <c r="DX670" s="36"/>
      <c r="DY670" s="36"/>
      <c r="DZ670" s="36"/>
      <c r="EA670" s="36"/>
      <c r="EB670" s="36"/>
      <c r="EC670" s="36"/>
      <c r="ED670" s="36"/>
      <c r="EE670" s="36"/>
      <c r="EF670" s="36"/>
      <c r="EG670" s="36"/>
      <c r="EH670" s="36"/>
      <c r="EI670" s="36"/>
      <c r="EJ670" s="36"/>
      <c r="EK670" s="36"/>
      <c r="EL670" s="36"/>
      <c r="EM670" s="36"/>
      <c r="EN670" s="36"/>
      <c r="EO670" s="36"/>
      <c r="EP670" s="36"/>
      <c r="EQ670" s="36"/>
      <c r="ER670" s="36"/>
      <c r="ES670" s="36"/>
      <c r="ET670" s="36"/>
      <c r="EU670" s="36"/>
      <c r="EV670" s="36"/>
      <c r="EW670" s="36"/>
      <c r="EX670" s="36"/>
      <c r="EY670" s="36"/>
      <c r="EZ670" s="36"/>
      <c r="FA670" s="36"/>
      <c r="FB670" s="36"/>
      <c r="FC670" s="36"/>
      <c r="FD670" s="36"/>
      <c r="FE670" s="36"/>
      <c r="FF670" s="36"/>
      <c r="FG670" s="36"/>
      <c r="FH670" s="36"/>
      <c r="FI670" s="36"/>
      <c r="FJ670" s="36"/>
      <c r="FK670" s="36"/>
      <c r="FL670" s="36"/>
      <c r="FM670" s="36"/>
      <c r="FN670" s="36"/>
      <c r="FO670" s="36"/>
      <c r="FP670" s="36"/>
      <c r="FQ670" s="36"/>
      <c r="FR670" s="36"/>
      <c r="FS670" s="36"/>
      <c r="FT670" s="36"/>
      <c r="FU670" s="36"/>
      <c r="FV670" s="36"/>
      <c r="FW670" s="36"/>
      <c r="FX670" s="36"/>
      <c r="FY670" s="36"/>
      <c r="FZ670" s="36"/>
      <c r="GA670" s="36"/>
      <c r="GB670" s="36"/>
    </row>
    <row r="671" spans="1:184" s="19" customFormat="1" x14ac:dyDescent="0.25">
      <c r="A671" s="16"/>
      <c r="B671" s="17"/>
      <c r="C671" s="17"/>
      <c r="D671" s="17"/>
      <c r="E671" s="18"/>
      <c r="F671" s="24"/>
      <c r="G671" s="24"/>
      <c r="H671" s="24"/>
      <c r="I671" s="17"/>
      <c r="J671" s="17"/>
      <c r="K671" s="17"/>
      <c r="L671" s="24"/>
      <c r="M671" s="24"/>
      <c r="N671" s="24"/>
      <c r="O671" s="17"/>
      <c r="P671" s="17"/>
      <c r="Q671" s="17"/>
      <c r="R671" s="24"/>
      <c r="S671" s="24"/>
      <c r="T671" s="24"/>
      <c r="U671" s="17"/>
      <c r="V671" s="17"/>
      <c r="W671" s="17"/>
      <c r="X671" s="24"/>
      <c r="Y671" s="24"/>
      <c r="Z671" s="24"/>
      <c r="AA671" s="17"/>
      <c r="AB671" s="17"/>
      <c r="AC671" s="17"/>
      <c r="AD671" s="24"/>
      <c r="AE671" s="24"/>
      <c r="AF671" s="24"/>
      <c r="AG671" s="17"/>
      <c r="AH671" s="17"/>
      <c r="AI671" s="17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  <c r="DA671" s="36"/>
      <c r="DB671" s="36"/>
      <c r="DC671" s="36"/>
      <c r="DD671" s="36"/>
      <c r="DE671" s="36"/>
      <c r="DF671" s="36"/>
      <c r="DG671" s="36"/>
      <c r="DH671" s="36"/>
      <c r="DI671" s="36"/>
      <c r="DJ671" s="36"/>
      <c r="DK671" s="36"/>
      <c r="DL671" s="36"/>
      <c r="DM671" s="36"/>
      <c r="DN671" s="36"/>
      <c r="DO671" s="36"/>
      <c r="DP671" s="36"/>
      <c r="DQ671" s="36"/>
      <c r="DR671" s="36"/>
      <c r="DS671" s="36"/>
      <c r="DT671" s="36"/>
      <c r="DU671" s="36"/>
      <c r="DV671" s="36"/>
      <c r="DW671" s="36"/>
      <c r="DX671" s="36"/>
      <c r="DY671" s="36"/>
      <c r="DZ671" s="36"/>
      <c r="EA671" s="36"/>
      <c r="EB671" s="36"/>
      <c r="EC671" s="36"/>
      <c r="ED671" s="36"/>
      <c r="EE671" s="36"/>
      <c r="EF671" s="36"/>
      <c r="EG671" s="36"/>
      <c r="EH671" s="36"/>
      <c r="EI671" s="36"/>
      <c r="EJ671" s="36"/>
      <c r="EK671" s="36"/>
      <c r="EL671" s="36"/>
      <c r="EM671" s="36"/>
      <c r="EN671" s="36"/>
      <c r="EO671" s="36"/>
      <c r="EP671" s="36"/>
      <c r="EQ671" s="36"/>
      <c r="ER671" s="36"/>
      <c r="ES671" s="36"/>
      <c r="ET671" s="36"/>
      <c r="EU671" s="36"/>
      <c r="EV671" s="36"/>
      <c r="EW671" s="36"/>
      <c r="EX671" s="36"/>
      <c r="EY671" s="36"/>
      <c r="EZ671" s="36"/>
      <c r="FA671" s="36"/>
      <c r="FB671" s="36"/>
      <c r="FC671" s="36"/>
      <c r="FD671" s="36"/>
      <c r="FE671" s="36"/>
      <c r="FF671" s="36"/>
      <c r="FG671" s="36"/>
      <c r="FH671" s="36"/>
      <c r="FI671" s="36"/>
      <c r="FJ671" s="36"/>
      <c r="FK671" s="36"/>
      <c r="FL671" s="36"/>
      <c r="FM671" s="36"/>
      <c r="FN671" s="36"/>
      <c r="FO671" s="36"/>
      <c r="FP671" s="36"/>
      <c r="FQ671" s="36"/>
      <c r="FR671" s="36"/>
      <c r="FS671" s="36"/>
      <c r="FT671" s="36"/>
      <c r="FU671" s="36"/>
      <c r="FV671" s="36"/>
      <c r="FW671" s="36"/>
      <c r="FX671" s="36"/>
      <c r="FY671" s="36"/>
      <c r="FZ671" s="36"/>
      <c r="GA671" s="36"/>
      <c r="GB671" s="36"/>
    </row>
    <row r="672" spans="1:184" s="19" customFormat="1" x14ac:dyDescent="0.25">
      <c r="A672" s="16"/>
      <c r="B672" s="17"/>
      <c r="C672" s="17"/>
      <c r="D672" s="17"/>
      <c r="E672" s="18"/>
      <c r="F672" s="24"/>
      <c r="G672" s="24"/>
      <c r="H672" s="24"/>
      <c r="I672" s="17"/>
      <c r="J672" s="17"/>
      <c r="K672" s="17"/>
      <c r="L672" s="24"/>
      <c r="M672" s="24"/>
      <c r="N672" s="24"/>
      <c r="O672" s="17"/>
      <c r="P672" s="17"/>
      <c r="Q672" s="17"/>
      <c r="R672" s="24"/>
      <c r="S672" s="24"/>
      <c r="T672" s="24"/>
      <c r="U672" s="17"/>
      <c r="V672" s="17"/>
      <c r="W672" s="17"/>
      <c r="X672" s="24"/>
      <c r="Y672" s="24"/>
      <c r="Z672" s="24"/>
      <c r="AA672" s="17"/>
      <c r="AB672" s="17"/>
      <c r="AC672" s="17"/>
      <c r="AD672" s="24"/>
      <c r="AE672" s="24"/>
      <c r="AF672" s="24"/>
      <c r="AG672" s="17"/>
      <c r="AH672" s="17"/>
      <c r="AI672" s="17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  <c r="DA672" s="36"/>
      <c r="DB672" s="36"/>
      <c r="DC672" s="36"/>
      <c r="DD672" s="36"/>
      <c r="DE672" s="36"/>
      <c r="DF672" s="36"/>
      <c r="DG672" s="36"/>
      <c r="DH672" s="36"/>
      <c r="DI672" s="36"/>
      <c r="DJ672" s="36"/>
      <c r="DK672" s="36"/>
      <c r="DL672" s="36"/>
      <c r="DM672" s="36"/>
      <c r="DN672" s="36"/>
      <c r="DO672" s="36"/>
      <c r="DP672" s="36"/>
      <c r="DQ672" s="36"/>
      <c r="DR672" s="36"/>
      <c r="DS672" s="36"/>
      <c r="DT672" s="36"/>
      <c r="DU672" s="36"/>
      <c r="DV672" s="36"/>
      <c r="DW672" s="36"/>
      <c r="DX672" s="36"/>
      <c r="DY672" s="36"/>
      <c r="DZ672" s="36"/>
      <c r="EA672" s="36"/>
      <c r="EB672" s="36"/>
      <c r="EC672" s="36"/>
      <c r="ED672" s="36"/>
      <c r="EE672" s="36"/>
      <c r="EF672" s="36"/>
      <c r="EG672" s="36"/>
      <c r="EH672" s="36"/>
      <c r="EI672" s="36"/>
      <c r="EJ672" s="36"/>
      <c r="EK672" s="36"/>
      <c r="EL672" s="36"/>
      <c r="EM672" s="36"/>
      <c r="EN672" s="36"/>
      <c r="EO672" s="36"/>
      <c r="EP672" s="36"/>
      <c r="EQ672" s="36"/>
      <c r="ER672" s="36"/>
      <c r="ES672" s="36"/>
      <c r="ET672" s="36"/>
      <c r="EU672" s="36"/>
      <c r="EV672" s="36"/>
      <c r="EW672" s="36"/>
      <c r="EX672" s="36"/>
      <c r="EY672" s="36"/>
      <c r="EZ672" s="36"/>
      <c r="FA672" s="36"/>
      <c r="FB672" s="36"/>
      <c r="FC672" s="36"/>
      <c r="FD672" s="36"/>
      <c r="FE672" s="36"/>
      <c r="FF672" s="36"/>
      <c r="FG672" s="36"/>
      <c r="FH672" s="36"/>
      <c r="FI672" s="36"/>
      <c r="FJ672" s="36"/>
      <c r="FK672" s="36"/>
      <c r="FL672" s="36"/>
      <c r="FM672" s="36"/>
      <c r="FN672" s="36"/>
      <c r="FO672" s="36"/>
      <c r="FP672" s="36"/>
      <c r="FQ672" s="36"/>
      <c r="FR672" s="36"/>
      <c r="FS672" s="36"/>
      <c r="FT672" s="36"/>
      <c r="FU672" s="36"/>
      <c r="FV672" s="36"/>
      <c r="FW672" s="36"/>
      <c r="FX672" s="36"/>
      <c r="FY672" s="36"/>
      <c r="FZ672" s="36"/>
      <c r="GA672" s="36"/>
      <c r="GB672" s="36"/>
    </row>
    <row r="673" spans="1:184" s="19" customFormat="1" x14ac:dyDescent="0.25">
      <c r="A673" s="16"/>
      <c r="B673" s="17"/>
      <c r="C673" s="17"/>
      <c r="D673" s="17"/>
      <c r="E673" s="18"/>
      <c r="F673" s="24"/>
      <c r="G673" s="24"/>
      <c r="H673" s="24"/>
      <c r="I673" s="17"/>
      <c r="J673" s="17"/>
      <c r="K673" s="17"/>
      <c r="L673" s="24"/>
      <c r="M673" s="24"/>
      <c r="N673" s="24"/>
      <c r="O673" s="17"/>
      <c r="P673" s="17"/>
      <c r="Q673" s="17"/>
      <c r="R673" s="24"/>
      <c r="S673" s="24"/>
      <c r="T673" s="24"/>
      <c r="U673" s="17"/>
      <c r="V673" s="17"/>
      <c r="W673" s="17"/>
      <c r="X673" s="24"/>
      <c r="Y673" s="24"/>
      <c r="Z673" s="24"/>
      <c r="AA673" s="17"/>
      <c r="AB673" s="17"/>
      <c r="AC673" s="17"/>
      <c r="AD673" s="24"/>
      <c r="AE673" s="24"/>
      <c r="AF673" s="24"/>
      <c r="AG673" s="17"/>
      <c r="AH673" s="17"/>
      <c r="AI673" s="17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  <c r="DA673" s="36"/>
      <c r="DB673" s="36"/>
      <c r="DC673" s="36"/>
      <c r="DD673" s="36"/>
      <c r="DE673" s="36"/>
      <c r="DF673" s="36"/>
      <c r="DG673" s="36"/>
      <c r="DH673" s="36"/>
      <c r="DI673" s="36"/>
      <c r="DJ673" s="36"/>
      <c r="DK673" s="36"/>
      <c r="DL673" s="36"/>
      <c r="DM673" s="36"/>
      <c r="DN673" s="36"/>
      <c r="DO673" s="36"/>
      <c r="DP673" s="36"/>
      <c r="DQ673" s="36"/>
      <c r="DR673" s="36"/>
      <c r="DS673" s="36"/>
      <c r="DT673" s="36"/>
      <c r="DU673" s="36"/>
      <c r="DV673" s="36"/>
      <c r="DW673" s="36"/>
      <c r="DX673" s="36"/>
      <c r="DY673" s="36"/>
      <c r="DZ673" s="36"/>
      <c r="EA673" s="36"/>
      <c r="EB673" s="36"/>
      <c r="EC673" s="36"/>
      <c r="ED673" s="36"/>
      <c r="EE673" s="36"/>
      <c r="EF673" s="36"/>
      <c r="EG673" s="36"/>
      <c r="EH673" s="36"/>
      <c r="EI673" s="36"/>
      <c r="EJ673" s="36"/>
      <c r="EK673" s="36"/>
      <c r="EL673" s="36"/>
      <c r="EM673" s="36"/>
      <c r="EN673" s="36"/>
      <c r="EO673" s="36"/>
      <c r="EP673" s="36"/>
      <c r="EQ673" s="36"/>
      <c r="ER673" s="36"/>
      <c r="ES673" s="36"/>
      <c r="ET673" s="36"/>
      <c r="EU673" s="36"/>
      <c r="EV673" s="36"/>
      <c r="EW673" s="36"/>
      <c r="EX673" s="36"/>
      <c r="EY673" s="36"/>
      <c r="EZ673" s="36"/>
      <c r="FA673" s="36"/>
      <c r="FB673" s="36"/>
      <c r="FC673" s="36"/>
      <c r="FD673" s="36"/>
      <c r="FE673" s="36"/>
      <c r="FF673" s="36"/>
      <c r="FG673" s="36"/>
      <c r="FH673" s="36"/>
      <c r="FI673" s="36"/>
      <c r="FJ673" s="36"/>
      <c r="FK673" s="36"/>
      <c r="FL673" s="36"/>
      <c r="FM673" s="36"/>
      <c r="FN673" s="36"/>
      <c r="FO673" s="36"/>
      <c r="FP673" s="36"/>
      <c r="FQ673" s="36"/>
      <c r="FR673" s="36"/>
      <c r="FS673" s="36"/>
      <c r="FT673" s="36"/>
      <c r="FU673" s="36"/>
      <c r="FV673" s="36"/>
      <c r="FW673" s="36"/>
      <c r="FX673" s="36"/>
      <c r="FY673" s="36"/>
      <c r="FZ673" s="36"/>
      <c r="GA673" s="36"/>
      <c r="GB673" s="36"/>
    </row>
    <row r="674" spans="1:184" s="19" customFormat="1" x14ac:dyDescent="0.25">
      <c r="A674" s="16"/>
      <c r="B674" s="17"/>
      <c r="C674" s="17"/>
      <c r="D674" s="17"/>
      <c r="E674" s="18"/>
      <c r="F674" s="24"/>
      <c r="G674" s="24"/>
      <c r="H674" s="24"/>
      <c r="I674" s="17"/>
      <c r="J674" s="17"/>
      <c r="K674" s="17"/>
      <c r="L674" s="24"/>
      <c r="M674" s="24"/>
      <c r="N674" s="24"/>
      <c r="O674" s="17"/>
      <c r="P674" s="17"/>
      <c r="Q674" s="17"/>
      <c r="R674" s="24"/>
      <c r="S674" s="24"/>
      <c r="T674" s="24"/>
      <c r="U674" s="17"/>
      <c r="V674" s="17"/>
      <c r="W674" s="17"/>
      <c r="X674" s="24"/>
      <c r="Y674" s="24"/>
      <c r="Z674" s="24"/>
      <c r="AA674" s="17"/>
      <c r="AB674" s="17"/>
      <c r="AC674" s="17"/>
      <c r="AD674" s="24"/>
      <c r="AE674" s="24"/>
      <c r="AF674" s="24"/>
      <c r="AG674" s="17"/>
      <c r="AH674" s="17"/>
      <c r="AI674" s="17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  <c r="EV674" s="36"/>
      <c r="EW674" s="36"/>
      <c r="EX674" s="36"/>
      <c r="EY674" s="36"/>
      <c r="EZ674" s="36"/>
      <c r="FA674" s="36"/>
      <c r="FB674" s="36"/>
      <c r="FC674" s="36"/>
      <c r="FD674" s="36"/>
      <c r="FE674" s="36"/>
      <c r="FF674" s="36"/>
      <c r="FG674" s="36"/>
      <c r="FH674" s="36"/>
      <c r="FI674" s="36"/>
      <c r="FJ674" s="36"/>
      <c r="FK674" s="36"/>
      <c r="FL674" s="36"/>
      <c r="FM674" s="36"/>
      <c r="FN674" s="36"/>
      <c r="FO674" s="36"/>
      <c r="FP674" s="36"/>
      <c r="FQ674" s="36"/>
      <c r="FR674" s="36"/>
      <c r="FS674" s="36"/>
      <c r="FT674" s="36"/>
      <c r="FU674" s="36"/>
      <c r="FV674" s="36"/>
      <c r="FW674" s="36"/>
      <c r="FX674" s="36"/>
      <c r="FY674" s="36"/>
      <c r="FZ674" s="36"/>
      <c r="GA674" s="36"/>
      <c r="GB674" s="36"/>
    </row>
    <row r="675" spans="1:184" s="19" customFormat="1" x14ac:dyDescent="0.25">
      <c r="A675" s="16"/>
      <c r="B675" s="17"/>
      <c r="C675" s="17"/>
      <c r="D675" s="17"/>
      <c r="E675" s="18"/>
      <c r="F675" s="24"/>
      <c r="G675" s="24"/>
      <c r="H675" s="24"/>
      <c r="I675" s="17"/>
      <c r="J675" s="17"/>
      <c r="K675" s="17"/>
      <c r="L675" s="24"/>
      <c r="M675" s="24"/>
      <c r="N675" s="24"/>
      <c r="O675" s="17"/>
      <c r="P675" s="17"/>
      <c r="Q675" s="17"/>
      <c r="R675" s="24"/>
      <c r="S675" s="24"/>
      <c r="T675" s="24"/>
      <c r="U675" s="17"/>
      <c r="V675" s="17"/>
      <c r="W675" s="17"/>
      <c r="X675" s="24"/>
      <c r="Y675" s="24"/>
      <c r="Z675" s="24"/>
      <c r="AA675" s="17"/>
      <c r="AB675" s="17"/>
      <c r="AC675" s="17"/>
      <c r="AD675" s="24"/>
      <c r="AE675" s="24"/>
      <c r="AF675" s="24"/>
      <c r="AG675" s="17"/>
      <c r="AH675" s="17"/>
      <c r="AI675" s="17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  <c r="EV675" s="36"/>
      <c r="EW675" s="36"/>
      <c r="EX675" s="36"/>
      <c r="EY675" s="36"/>
      <c r="EZ675" s="36"/>
      <c r="FA675" s="36"/>
      <c r="FB675" s="36"/>
      <c r="FC675" s="36"/>
      <c r="FD675" s="36"/>
      <c r="FE675" s="36"/>
      <c r="FF675" s="36"/>
      <c r="FG675" s="36"/>
      <c r="FH675" s="36"/>
      <c r="FI675" s="36"/>
      <c r="FJ675" s="36"/>
      <c r="FK675" s="36"/>
      <c r="FL675" s="36"/>
      <c r="FM675" s="36"/>
      <c r="FN675" s="36"/>
      <c r="FO675" s="36"/>
      <c r="FP675" s="36"/>
      <c r="FQ675" s="36"/>
      <c r="FR675" s="36"/>
      <c r="FS675" s="36"/>
      <c r="FT675" s="36"/>
      <c r="FU675" s="36"/>
      <c r="FV675" s="36"/>
      <c r="FW675" s="36"/>
      <c r="FX675" s="36"/>
      <c r="FY675" s="36"/>
      <c r="FZ675" s="36"/>
      <c r="GA675" s="36"/>
      <c r="GB675" s="36"/>
    </row>
    <row r="676" spans="1:184" s="19" customFormat="1" x14ac:dyDescent="0.25">
      <c r="A676" s="16"/>
      <c r="B676" s="17"/>
      <c r="C676" s="17"/>
      <c r="D676" s="17"/>
      <c r="E676" s="18"/>
      <c r="F676" s="24"/>
      <c r="G676" s="24"/>
      <c r="H676" s="24"/>
      <c r="I676" s="17"/>
      <c r="J676" s="17"/>
      <c r="K676" s="17"/>
      <c r="L676" s="24"/>
      <c r="M676" s="24"/>
      <c r="N676" s="24"/>
      <c r="O676" s="17"/>
      <c r="P676" s="17"/>
      <c r="Q676" s="17"/>
      <c r="R676" s="24"/>
      <c r="S676" s="24"/>
      <c r="T676" s="24"/>
      <c r="U676" s="17"/>
      <c r="V676" s="17"/>
      <c r="W676" s="17"/>
      <c r="X676" s="24"/>
      <c r="Y676" s="24"/>
      <c r="Z676" s="24"/>
      <c r="AA676" s="17"/>
      <c r="AB676" s="17"/>
      <c r="AC676" s="17"/>
      <c r="AD676" s="24"/>
      <c r="AE676" s="24"/>
      <c r="AF676" s="24"/>
      <c r="AG676" s="17"/>
      <c r="AH676" s="17"/>
      <c r="AI676" s="17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  <c r="DU676" s="36"/>
      <c r="DV676" s="36"/>
      <c r="DW676" s="36"/>
      <c r="DX676" s="36"/>
      <c r="DY676" s="36"/>
      <c r="DZ676" s="36"/>
      <c r="EA676" s="36"/>
      <c r="EB676" s="36"/>
      <c r="EC676" s="36"/>
      <c r="ED676" s="36"/>
      <c r="EE676" s="36"/>
      <c r="EF676" s="36"/>
      <c r="EG676" s="36"/>
      <c r="EH676" s="36"/>
      <c r="EI676" s="36"/>
      <c r="EJ676" s="36"/>
      <c r="EK676" s="36"/>
      <c r="EL676" s="36"/>
      <c r="EM676" s="36"/>
      <c r="EN676" s="36"/>
      <c r="EO676" s="36"/>
      <c r="EP676" s="36"/>
      <c r="EQ676" s="36"/>
      <c r="ER676" s="36"/>
      <c r="ES676" s="36"/>
      <c r="ET676" s="36"/>
      <c r="EU676" s="36"/>
      <c r="EV676" s="36"/>
      <c r="EW676" s="36"/>
      <c r="EX676" s="36"/>
      <c r="EY676" s="36"/>
      <c r="EZ676" s="36"/>
      <c r="FA676" s="36"/>
      <c r="FB676" s="36"/>
      <c r="FC676" s="36"/>
      <c r="FD676" s="36"/>
      <c r="FE676" s="36"/>
      <c r="FF676" s="36"/>
      <c r="FG676" s="36"/>
      <c r="FH676" s="36"/>
      <c r="FI676" s="36"/>
      <c r="FJ676" s="36"/>
      <c r="FK676" s="36"/>
      <c r="FL676" s="36"/>
      <c r="FM676" s="36"/>
      <c r="FN676" s="36"/>
      <c r="FO676" s="36"/>
      <c r="FP676" s="36"/>
      <c r="FQ676" s="36"/>
      <c r="FR676" s="36"/>
      <c r="FS676" s="36"/>
      <c r="FT676" s="36"/>
      <c r="FU676" s="36"/>
      <c r="FV676" s="36"/>
      <c r="FW676" s="36"/>
      <c r="FX676" s="36"/>
      <c r="FY676" s="36"/>
      <c r="FZ676" s="36"/>
      <c r="GA676" s="36"/>
      <c r="GB676" s="36"/>
    </row>
    <row r="677" spans="1:184" s="19" customFormat="1" x14ac:dyDescent="0.25">
      <c r="A677" s="16"/>
      <c r="B677" s="17"/>
      <c r="C677" s="17"/>
      <c r="D677" s="17"/>
      <c r="E677" s="18"/>
      <c r="F677" s="24"/>
      <c r="G677" s="24"/>
      <c r="H677" s="24"/>
      <c r="I677" s="17"/>
      <c r="J677" s="17"/>
      <c r="K677" s="17"/>
      <c r="L677" s="24"/>
      <c r="M677" s="24"/>
      <c r="N677" s="24"/>
      <c r="O677" s="17"/>
      <c r="P677" s="17"/>
      <c r="Q677" s="17"/>
      <c r="R677" s="24"/>
      <c r="S677" s="24"/>
      <c r="T677" s="24"/>
      <c r="U677" s="17"/>
      <c r="V677" s="17"/>
      <c r="W677" s="17"/>
      <c r="X677" s="24"/>
      <c r="Y677" s="24"/>
      <c r="Z677" s="24"/>
      <c r="AA677" s="17"/>
      <c r="AB677" s="17"/>
      <c r="AC677" s="17"/>
      <c r="AD677" s="24"/>
      <c r="AE677" s="24"/>
      <c r="AF677" s="24"/>
      <c r="AG677" s="17"/>
      <c r="AH677" s="17"/>
      <c r="AI677" s="17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  <c r="DU677" s="36"/>
      <c r="DV677" s="36"/>
      <c r="DW677" s="36"/>
      <c r="DX677" s="36"/>
      <c r="DY677" s="36"/>
      <c r="DZ677" s="36"/>
      <c r="EA677" s="36"/>
      <c r="EB677" s="36"/>
      <c r="EC677" s="36"/>
      <c r="ED677" s="36"/>
      <c r="EE677" s="36"/>
      <c r="EF677" s="36"/>
      <c r="EG677" s="36"/>
      <c r="EH677" s="36"/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36"/>
      <c r="FE677" s="36"/>
      <c r="FF677" s="36"/>
      <c r="FG677" s="36"/>
      <c r="FH677" s="36"/>
      <c r="FI677" s="36"/>
      <c r="FJ677" s="36"/>
      <c r="FK677" s="36"/>
      <c r="FL677" s="36"/>
      <c r="FM677" s="36"/>
      <c r="FN677" s="36"/>
      <c r="FO677" s="36"/>
      <c r="FP677" s="36"/>
      <c r="FQ677" s="36"/>
      <c r="FR677" s="36"/>
      <c r="FS677" s="36"/>
      <c r="FT677" s="36"/>
      <c r="FU677" s="36"/>
      <c r="FV677" s="36"/>
      <c r="FW677" s="36"/>
      <c r="FX677" s="36"/>
      <c r="FY677" s="36"/>
      <c r="FZ677" s="36"/>
      <c r="GA677" s="36"/>
      <c r="GB677" s="36"/>
    </row>
    <row r="678" spans="1:184" s="19" customFormat="1" x14ac:dyDescent="0.25">
      <c r="A678" s="16"/>
      <c r="B678" s="17"/>
      <c r="C678" s="17"/>
      <c r="D678" s="17"/>
      <c r="E678" s="18"/>
      <c r="F678" s="24"/>
      <c r="G678" s="24"/>
      <c r="H678" s="24"/>
      <c r="I678" s="17"/>
      <c r="J678" s="17"/>
      <c r="K678" s="17"/>
      <c r="L678" s="24"/>
      <c r="M678" s="24"/>
      <c r="N678" s="24"/>
      <c r="O678" s="17"/>
      <c r="P678" s="17"/>
      <c r="Q678" s="17"/>
      <c r="R678" s="24"/>
      <c r="S678" s="24"/>
      <c r="T678" s="24"/>
      <c r="U678" s="17"/>
      <c r="V678" s="17"/>
      <c r="W678" s="17"/>
      <c r="X678" s="24"/>
      <c r="Y678" s="24"/>
      <c r="Z678" s="24"/>
      <c r="AA678" s="17"/>
      <c r="AB678" s="17"/>
      <c r="AC678" s="17"/>
      <c r="AD678" s="24"/>
      <c r="AE678" s="24"/>
      <c r="AF678" s="24"/>
      <c r="AG678" s="17"/>
      <c r="AH678" s="17"/>
      <c r="AI678" s="17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6"/>
      <c r="DR678" s="36"/>
      <c r="DS678" s="36"/>
      <c r="DT678" s="36"/>
      <c r="DU678" s="36"/>
      <c r="DV678" s="36"/>
      <c r="DW678" s="36"/>
      <c r="DX678" s="36"/>
      <c r="DY678" s="36"/>
      <c r="DZ678" s="36"/>
      <c r="EA678" s="36"/>
      <c r="EB678" s="36"/>
      <c r="EC678" s="36"/>
      <c r="ED678" s="36"/>
      <c r="EE678" s="36"/>
      <c r="EF678" s="36"/>
      <c r="EG678" s="36"/>
      <c r="EH678" s="36"/>
      <c r="EI678" s="36"/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36"/>
      <c r="EX678" s="36"/>
      <c r="EY678" s="36"/>
      <c r="EZ678" s="36"/>
      <c r="FA678" s="36"/>
      <c r="FB678" s="36"/>
      <c r="FC678" s="36"/>
      <c r="FD678" s="36"/>
      <c r="FE678" s="36"/>
      <c r="FF678" s="36"/>
      <c r="FG678" s="36"/>
      <c r="FH678" s="36"/>
      <c r="FI678" s="36"/>
      <c r="FJ678" s="36"/>
      <c r="FK678" s="36"/>
      <c r="FL678" s="36"/>
      <c r="FM678" s="36"/>
      <c r="FN678" s="36"/>
      <c r="FO678" s="36"/>
      <c r="FP678" s="36"/>
      <c r="FQ678" s="36"/>
      <c r="FR678" s="36"/>
      <c r="FS678" s="36"/>
      <c r="FT678" s="36"/>
      <c r="FU678" s="36"/>
      <c r="FV678" s="36"/>
      <c r="FW678" s="36"/>
      <c r="FX678" s="36"/>
      <c r="FY678" s="36"/>
      <c r="FZ678" s="36"/>
      <c r="GA678" s="36"/>
      <c r="GB678" s="36"/>
    </row>
    <row r="679" spans="1:184" s="19" customFormat="1" x14ac:dyDescent="0.25">
      <c r="A679" s="16"/>
      <c r="B679" s="17"/>
      <c r="C679" s="17"/>
      <c r="D679" s="17"/>
      <c r="E679" s="18"/>
      <c r="F679" s="24"/>
      <c r="G679" s="24"/>
      <c r="H679" s="24"/>
      <c r="I679" s="17"/>
      <c r="J679" s="17"/>
      <c r="K679" s="17"/>
      <c r="L679" s="24"/>
      <c r="M679" s="24"/>
      <c r="N679" s="24"/>
      <c r="O679" s="17"/>
      <c r="P679" s="17"/>
      <c r="Q679" s="17"/>
      <c r="R679" s="24"/>
      <c r="S679" s="24"/>
      <c r="T679" s="24"/>
      <c r="U679" s="17"/>
      <c r="V679" s="17"/>
      <c r="W679" s="17"/>
      <c r="X679" s="24"/>
      <c r="Y679" s="24"/>
      <c r="Z679" s="24"/>
      <c r="AA679" s="17"/>
      <c r="AB679" s="17"/>
      <c r="AC679" s="17"/>
      <c r="AD679" s="24"/>
      <c r="AE679" s="24"/>
      <c r="AF679" s="24"/>
      <c r="AG679" s="17"/>
      <c r="AH679" s="17"/>
      <c r="AI679" s="17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6"/>
      <c r="DR679" s="36"/>
      <c r="DS679" s="36"/>
      <c r="DT679" s="36"/>
      <c r="DU679" s="36"/>
      <c r="DV679" s="36"/>
      <c r="DW679" s="36"/>
      <c r="DX679" s="36"/>
      <c r="DY679" s="36"/>
      <c r="DZ679" s="36"/>
      <c r="EA679" s="36"/>
      <c r="EB679" s="36"/>
      <c r="EC679" s="36"/>
      <c r="ED679" s="36"/>
      <c r="EE679" s="36"/>
      <c r="EF679" s="36"/>
      <c r="EG679" s="36"/>
      <c r="EH679" s="36"/>
      <c r="EI679" s="36"/>
      <c r="EJ679" s="36"/>
      <c r="EK679" s="36"/>
      <c r="EL679" s="36"/>
      <c r="EM679" s="36"/>
      <c r="EN679" s="36"/>
      <c r="EO679" s="36"/>
      <c r="EP679" s="36"/>
      <c r="EQ679" s="36"/>
      <c r="ER679" s="36"/>
      <c r="ES679" s="36"/>
      <c r="ET679" s="36"/>
      <c r="EU679" s="36"/>
      <c r="EV679" s="36"/>
      <c r="EW679" s="36"/>
      <c r="EX679" s="36"/>
      <c r="EY679" s="36"/>
      <c r="EZ679" s="36"/>
      <c r="FA679" s="36"/>
      <c r="FB679" s="36"/>
      <c r="FC679" s="36"/>
      <c r="FD679" s="36"/>
      <c r="FE679" s="36"/>
      <c r="FF679" s="36"/>
      <c r="FG679" s="36"/>
      <c r="FH679" s="36"/>
      <c r="FI679" s="36"/>
      <c r="FJ679" s="36"/>
      <c r="FK679" s="36"/>
      <c r="FL679" s="36"/>
      <c r="FM679" s="36"/>
      <c r="FN679" s="36"/>
      <c r="FO679" s="36"/>
      <c r="FP679" s="36"/>
      <c r="FQ679" s="36"/>
      <c r="FR679" s="36"/>
      <c r="FS679" s="36"/>
      <c r="FT679" s="36"/>
      <c r="FU679" s="36"/>
      <c r="FV679" s="36"/>
      <c r="FW679" s="36"/>
      <c r="FX679" s="36"/>
      <c r="FY679" s="36"/>
      <c r="FZ679" s="36"/>
      <c r="GA679" s="36"/>
      <c r="GB679" s="36"/>
    </row>
    <row r="680" spans="1:184" s="19" customFormat="1" x14ac:dyDescent="0.25">
      <c r="A680" s="16"/>
      <c r="B680" s="17"/>
      <c r="C680" s="17"/>
      <c r="D680" s="17"/>
      <c r="E680" s="18"/>
      <c r="F680" s="24"/>
      <c r="G680" s="24"/>
      <c r="H680" s="24"/>
      <c r="I680" s="17"/>
      <c r="J680" s="17"/>
      <c r="K680" s="17"/>
      <c r="L680" s="24"/>
      <c r="M680" s="24"/>
      <c r="N680" s="24"/>
      <c r="O680" s="17"/>
      <c r="P680" s="17"/>
      <c r="Q680" s="17"/>
      <c r="R680" s="24"/>
      <c r="S680" s="24"/>
      <c r="T680" s="24"/>
      <c r="U680" s="17"/>
      <c r="V680" s="17"/>
      <c r="W680" s="17"/>
      <c r="X680" s="24"/>
      <c r="Y680" s="24"/>
      <c r="Z680" s="24"/>
      <c r="AA680" s="17"/>
      <c r="AB680" s="17"/>
      <c r="AC680" s="17"/>
      <c r="AD680" s="24"/>
      <c r="AE680" s="24"/>
      <c r="AF680" s="24"/>
      <c r="AG680" s="17"/>
      <c r="AH680" s="17"/>
      <c r="AI680" s="17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6"/>
      <c r="DR680" s="36"/>
      <c r="DS680" s="36"/>
      <c r="DT680" s="36"/>
      <c r="DU680" s="36"/>
      <c r="DV680" s="36"/>
      <c r="DW680" s="36"/>
      <c r="DX680" s="36"/>
      <c r="DY680" s="36"/>
      <c r="DZ680" s="36"/>
      <c r="EA680" s="36"/>
      <c r="EB680" s="36"/>
      <c r="EC680" s="36"/>
      <c r="ED680" s="36"/>
      <c r="EE680" s="36"/>
      <c r="EF680" s="36"/>
      <c r="EG680" s="36"/>
      <c r="EH680" s="36"/>
      <c r="EI680" s="36"/>
      <c r="EJ680" s="36"/>
      <c r="EK680" s="36"/>
      <c r="EL680" s="36"/>
      <c r="EM680" s="36"/>
      <c r="EN680" s="36"/>
      <c r="EO680" s="36"/>
      <c r="EP680" s="36"/>
      <c r="EQ680" s="36"/>
      <c r="ER680" s="36"/>
      <c r="ES680" s="36"/>
      <c r="ET680" s="36"/>
      <c r="EU680" s="36"/>
      <c r="EV680" s="36"/>
      <c r="EW680" s="36"/>
      <c r="EX680" s="36"/>
      <c r="EY680" s="36"/>
      <c r="EZ680" s="36"/>
      <c r="FA680" s="36"/>
      <c r="FB680" s="36"/>
      <c r="FC680" s="36"/>
      <c r="FD680" s="36"/>
      <c r="FE680" s="36"/>
      <c r="FF680" s="36"/>
      <c r="FG680" s="36"/>
      <c r="FH680" s="36"/>
      <c r="FI680" s="36"/>
      <c r="FJ680" s="36"/>
      <c r="FK680" s="36"/>
      <c r="FL680" s="36"/>
      <c r="FM680" s="36"/>
      <c r="FN680" s="36"/>
      <c r="FO680" s="36"/>
      <c r="FP680" s="36"/>
      <c r="FQ680" s="36"/>
      <c r="FR680" s="36"/>
      <c r="FS680" s="36"/>
      <c r="FT680" s="36"/>
      <c r="FU680" s="36"/>
      <c r="FV680" s="36"/>
      <c r="FW680" s="36"/>
      <c r="FX680" s="36"/>
      <c r="FY680" s="36"/>
      <c r="FZ680" s="36"/>
      <c r="GA680" s="36"/>
      <c r="GB680" s="36"/>
    </row>
    <row r="681" spans="1:184" s="19" customFormat="1" x14ac:dyDescent="0.25">
      <c r="A681" s="16"/>
      <c r="B681" s="17"/>
      <c r="C681" s="17"/>
      <c r="D681" s="17"/>
      <c r="E681" s="18"/>
      <c r="F681" s="24"/>
      <c r="G681" s="24"/>
      <c r="H681" s="24"/>
      <c r="I681" s="17"/>
      <c r="J681" s="17"/>
      <c r="K681" s="17"/>
      <c r="L681" s="24"/>
      <c r="M681" s="24"/>
      <c r="N681" s="24"/>
      <c r="O681" s="17"/>
      <c r="P681" s="17"/>
      <c r="Q681" s="17"/>
      <c r="R681" s="24"/>
      <c r="S681" s="24"/>
      <c r="T681" s="24"/>
      <c r="U681" s="17"/>
      <c r="V681" s="17"/>
      <c r="W681" s="17"/>
      <c r="X681" s="24"/>
      <c r="Y681" s="24"/>
      <c r="Z681" s="24"/>
      <c r="AA681" s="17"/>
      <c r="AB681" s="17"/>
      <c r="AC681" s="17"/>
      <c r="AD681" s="24"/>
      <c r="AE681" s="24"/>
      <c r="AF681" s="24"/>
      <c r="AG681" s="17"/>
      <c r="AH681" s="17"/>
      <c r="AI681" s="17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6"/>
      <c r="DR681" s="36"/>
      <c r="DS681" s="36"/>
      <c r="DT681" s="36"/>
      <c r="DU681" s="36"/>
      <c r="DV681" s="36"/>
      <c r="DW681" s="36"/>
      <c r="DX681" s="36"/>
      <c r="DY681" s="36"/>
      <c r="DZ681" s="36"/>
      <c r="EA681" s="36"/>
      <c r="EB681" s="36"/>
      <c r="EC681" s="36"/>
      <c r="ED681" s="36"/>
      <c r="EE681" s="36"/>
      <c r="EF681" s="36"/>
      <c r="EG681" s="36"/>
      <c r="EH681" s="36"/>
      <c r="EI681" s="36"/>
      <c r="EJ681" s="36"/>
      <c r="EK681" s="36"/>
      <c r="EL681" s="36"/>
      <c r="EM681" s="36"/>
      <c r="EN681" s="36"/>
      <c r="EO681" s="36"/>
      <c r="EP681" s="36"/>
      <c r="EQ681" s="36"/>
      <c r="ER681" s="36"/>
      <c r="ES681" s="36"/>
      <c r="ET681" s="36"/>
      <c r="EU681" s="36"/>
      <c r="EV681" s="36"/>
      <c r="EW681" s="36"/>
      <c r="EX681" s="36"/>
      <c r="EY681" s="36"/>
      <c r="EZ681" s="36"/>
      <c r="FA681" s="36"/>
      <c r="FB681" s="36"/>
      <c r="FC681" s="36"/>
      <c r="FD681" s="36"/>
      <c r="FE681" s="36"/>
      <c r="FF681" s="36"/>
      <c r="FG681" s="36"/>
      <c r="FH681" s="36"/>
      <c r="FI681" s="36"/>
      <c r="FJ681" s="36"/>
      <c r="FK681" s="36"/>
      <c r="FL681" s="36"/>
      <c r="FM681" s="36"/>
      <c r="FN681" s="36"/>
      <c r="FO681" s="36"/>
      <c r="FP681" s="36"/>
      <c r="FQ681" s="36"/>
      <c r="FR681" s="36"/>
      <c r="FS681" s="36"/>
      <c r="FT681" s="36"/>
      <c r="FU681" s="36"/>
      <c r="FV681" s="36"/>
      <c r="FW681" s="36"/>
      <c r="FX681" s="36"/>
      <c r="FY681" s="36"/>
      <c r="FZ681" s="36"/>
      <c r="GA681" s="36"/>
      <c r="GB681" s="36"/>
    </row>
    <row r="682" spans="1:184" s="19" customFormat="1" x14ac:dyDescent="0.25">
      <c r="A682" s="16"/>
      <c r="B682" s="17"/>
      <c r="C682" s="17"/>
      <c r="D682" s="17"/>
      <c r="E682" s="18"/>
      <c r="F682" s="24"/>
      <c r="G682" s="24"/>
      <c r="H682" s="24"/>
      <c r="I682" s="17"/>
      <c r="J682" s="17"/>
      <c r="K682" s="17"/>
      <c r="L682" s="24"/>
      <c r="M682" s="24"/>
      <c r="N682" s="24"/>
      <c r="O682" s="17"/>
      <c r="P682" s="17"/>
      <c r="Q682" s="17"/>
      <c r="R682" s="24"/>
      <c r="S682" s="24"/>
      <c r="T682" s="24"/>
      <c r="U682" s="17"/>
      <c r="V682" s="17"/>
      <c r="W682" s="17"/>
      <c r="X682" s="24"/>
      <c r="Y682" s="24"/>
      <c r="Z682" s="24"/>
      <c r="AA682" s="17"/>
      <c r="AB682" s="17"/>
      <c r="AC682" s="17"/>
      <c r="AD682" s="24"/>
      <c r="AE682" s="24"/>
      <c r="AF682" s="24"/>
      <c r="AG682" s="17"/>
      <c r="AH682" s="17"/>
      <c r="AI682" s="17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6"/>
      <c r="DR682" s="36"/>
      <c r="DS682" s="36"/>
      <c r="DT682" s="36"/>
      <c r="DU682" s="36"/>
      <c r="DV682" s="36"/>
      <c r="DW682" s="36"/>
      <c r="DX682" s="36"/>
      <c r="DY682" s="36"/>
      <c r="DZ682" s="36"/>
      <c r="EA682" s="36"/>
      <c r="EB682" s="36"/>
      <c r="EC682" s="36"/>
      <c r="ED682" s="36"/>
      <c r="EE682" s="36"/>
      <c r="EF682" s="36"/>
      <c r="EG682" s="36"/>
      <c r="EH682" s="36"/>
      <c r="EI682" s="36"/>
      <c r="EJ682" s="36"/>
      <c r="EK682" s="36"/>
      <c r="EL682" s="36"/>
      <c r="EM682" s="36"/>
      <c r="EN682" s="36"/>
      <c r="EO682" s="36"/>
      <c r="EP682" s="36"/>
      <c r="EQ682" s="36"/>
      <c r="ER682" s="36"/>
      <c r="ES682" s="36"/>
      <c r="ET682" s="36"/>
      <c r="EU682" s="36"/>
      <c r="EV682" s="36"/>
      <c r="EW682" s="36"/>
      <c r="EX682" s="36"/>
      <c r="EY682" s="36"/>
      <c r="EZ682" s="36"/>
      <c r="FA682" s="36"/>
      <c r="FB682" s="36"/>
      <c r="FC682" s="36"/>
      <c r="FD682" s="36"/>
      <c r="FE682" s="36"/>
      <c r="FF682" s="36"/>
      <c r="FG682" s="36"/>
      <c r="FH682" s="36"/>
      <c r="FI682" s="36"/>
      <c r="FJ682" s="36"/>
      <c r="FK682" s="36"/>
      <c r="FL682" s="36"/>
      <c r="FM682" s="36"/>
      <c r="FN682" s="36"/>
      <c r="FO682" s="36"/>
      <c r="FP682" s="36"/>
      <c r="FQ682" s="36"/>
      <c r="FR682" s="36"/>
      <c r="FS682" s="36"/>
      <c r="FT682" s="36"/>
      <c r="FU682" s="36"/>
      <c r="FV682" s="36"/>
      <c r="FW682" s="36"/>
      <c r="FX682" s="36"/>
      <c r="FY682" s="36"/>
      <c r="FZ682" s="36"/>
      <c r="GA682" s="36"/>
      <c r="GB682" s="36"/>
    </row>
    <row r="683" spans="1:184" s="19" customFormat="1" x14ac:dyDescent="0.25">
      <c r="A683" s="16"/>
      <c r="B683" s="17"/>
      <c r="C683" s="17"/>
      <c r="D683" s="17"/>
      <c r="E683" s="18"/>
      <c r="F683" s="24"/>
      <c r="G683" s="24"/>
      <c r="H683" s="24"/>
      <c r="I683" s="17"/>
      <c r="J683" s="17"/>
      <c r="K683" s="17"/>
      <c r="L683" s="24"/>
      <c r="M683" s="24"/>
      <c r="N683" s="24"/>
      <c r="O683" s="17"/>
      <c r="P683" s="17"/>
      <c r="Q683" s="17"/>
      <c r="R683" s="24"/>
      <c r="S683" s="24"/>
      <c r="T683" s="24"/>
      <c r="U683" s="17"/>
      <c r="V683" s="17"/>
      <c r="W683" s="17"/>
      <c r="X683" s="24"/>
      <c r="Y683" s="24"/>
      <c r="Z683" s="24"/>
      <c r="AA683" s="17"/>
      <c r="AB683" s="17"/>
      <c r="AC683" s="17"/>
      <c r="AD683" s="24"/>
      <c r="AE683" s="24"/>
      <c r="AF683" s="24"/>
      <c r="AG683" s="17"/>
      <c r="AH683" s="17"/>
      <c r="AI683" s="17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6"/>
      <c r="DR683" s="36"/>
      <c r="DS683" s="36"/>
      <c r="DT683" s="36"/>
      <c r="DU683" s="36"/>
      <c r="DV683" s="36"/>
      <c r="DW683" s="36"/>
      <c r="DX683" s="36"/>
      <c r="DY683" s="36"/>
      <c r="DZ683" s="36"/>
      <c r="EA683" s="36"/>
      <c r="EB683" s="36"/>
      <c r="EC683" s="36"/>
      <c r="ED683" s="36"/>
      <c r="EE683" s="36"/>
      <c r="EF683" s="36"/>
      <c r="EG683" s="36"/>
      <c r="EH683" s="36"/>
      <c r="EI683" s="36"/>
      <c r="EJ683" s="36"/>
      <c r="EK683" s="36"/>
      <c r="EL683" s="36"/>
      <c r="EM683" s="36"/>
      <c r="EN683" s="36"/>
      <c r="EO683" s="36"/>
      <c r="EP683" s="36"/>
      <c r="EQ683" s="36"/>
      <c r="ER683" s="36"/>
      <c r="ES683" s="36"/>
      <c r="ET683" s="36"/>
      <c r="EU683" s="36"/>
      <c r="EV683" s="36"/>
      <c r="EW683" s="36"/>
      <c r="EX683" s="36"/>
      <c r="EY683" s="36"/>
      <c r="EZ683" s="36"/>
      <c r="FA683" s="36"/>
      <c r="FB683" s="36"/>
      <c r="FC683" s="36"/>
      <c r="FD683" s="36"/>
      <c r="FE683" s="36"/>
      <c r="FF683" s="36"/>
      <c r="FG683" s="36"/>
      <c r="FH683" s="36"/>
      <c r="FI683" s="36"/>
      <c r="FJ683" s="36"/>
      <c r="FK683" s="36"/>
      <c r="FL683" s="36"/>
      <c r="FM683" s="36"/>
      <c r="FN683" s="36"/>
      <c r="FO683" s="36"/>
      <c r="FP683" s="36"/>
      <c r="FQ683" s="36"/>
      <c r="FR683" s="36"/>
      <c r="FS683" s="36"/>
      <c r="FT683" s="36"/>
      <c r="FU683" s="36"/>
      <c r="FV683" s="36"/>
      <c r="FW683" s="36"/>
      <c r="FX683" s="36"/>
      <c r="FY683" s="36"/>
      <c r="FZ683" s="36"/>
      <c r="GA683" s="36"/>
      <c r="GB683" s="36"/>
    </row>
    <row r="684" spans="1:184" s="19" customFormat="1" x14ac:dyDescent="0.25">
      <c r="A684" s="16"/>
      <c r="B684" s="17"/>
      <c r="C684" s="17"/>
      <c r="D684" s="17"/>
      <c r="E684" s="18"/>
      <c r="F684" s="24"/>
      <c r="G684" s="24"/>
      <c r="H684" s="24"/>
      <c r="I684" s="17"/>
      <c r="J684" s="17"/>
      <c r="K684" s="17"/>
      <c r="L684" s="24"/>
      <c r="M684" s="24"/>
      <c r="N684" s="24"/>
      <c r="O684" s="17"/>
      <c r="P684" s="17"/>
      <c r="Q684" s="17"/>
      <c r="R684" s="24"/>
      <c r="S684" s="24"/>
      <c r="T684" s="24"/>
      <c r="U684" s="17"/>
      <c r="V684" s="17"/>
      <c r="W684" s="17"/>
      <c r="X684" s="24"/>
      <c r="Y684" s="24"/>
      <c r="Z684" s="24"/>
      <c r="AA684" s="17"/>
      <c r="AB684" s="17"/>
      <c r="AC684" s="17"/>
      <c r="AD684" s="24"/>
      <c r="AE684" s="24"/>
      <c r="AF684" s="24"/>
      <c r="AG684" s="17"/>
      <c r="AH684" s="17"/>
      <c r="AI684" s="17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6"/>
      <c r="DR684" s="36"/>
      <c r="DS684" s="36"/>
      <c r="DT684" s="36"/>
      <c r="DU684" s="36"/>
      <c r="DV684" s="36"/>
      <c r="DW684" s="36"/>
      <c r="DX684" s="36"/>
      <c r="DY684" s="36"/>
      <c r="DZ684" s="36"/>
      <c r="EA684" s="36"/>
      <c r="EB684" s="36"/>
      <c r="EC684" s="36"/>
      <c r="ED684" s="36"/>
      <c r="EE684" s="36"/>
      <c r="EF684" s="36"/>
      <c r="EG684" s="36"/>
      <c r="EH684" s="36"/>
      <c r="EI684" s="36"/>
      <c r="EJ684" s="36"/>
      <c r="EK684" s="36"/>
      <c r="EL684" s="36"/>
      <c r="EM684" s="36"/>
      <c r="EN684" s="36"/>
      <c r="EO684" s="36"/>
      <c r="EP684" s="36"/>
      <c r="EQ684" s="36"/>
      <c r="ER684" s="36"/>
      <c r="ES684" s="36"/>
      <c r="ET684" s="36"/>
      <c r="EU684" s="36"/>
      <c r="EV684" s="36"/>
      <c r="EW684" s="36"/>
      <c r="EX684" s="36"/>
      <c r="EY684" s="36"/>
      <c r="EZ684" s="36"/>
      <c r="FA684" s="36"/>
      <c r="FB684" s="36"/>
      <c r="FC684" s="36"/>
      <c r="FD684" s="36"/>
      <c r="FE684" s="36"/>
      <c r="FF684" s="36"/>
      <c r="FG684" s="36"/>
      <c r="FH684" s="36"/>
      <c r="FI684" s="36"/>
      <c r="FJ684" s="36"/>
      <c r="FK684" s="36"/>
      <c r="FL684" s="36"/>
      <c r="FM684" s="36"/>
      <c r="FN684" s="36"/>
      <c r="FO684" s="36"/>
      <c r="FP684" s="36"/>
      <c r="FQ684" s="36"/>
      <c r="FR684" s="36"/>
      <c r="FS684" s="36"/>
      <c r="FT684" s="36"/>
      <c r="FU684" s="36"/>
      <c r="FV684" s="36"/>
      <c r="FW684" s="36"/>
      <c r="FX684" s="36"/>
      <c r="FY684" s="36"/>
      <c r="FZ684" s="36"/>
      <c r="GA684" s="36"/>
      <c r="GB684" s="36"/>
    </row>
    <row r="685" spans="1:184" s="19" customFormat="1" x14ac:dyDescent="0.25">
      <c r="A685" s="16"/>
      <c r="B685" s="17"/>
      <c r="C685" s="17"/>
      <c r="D685" s="17"/>
      <c r="E685" s="18"/>
      <c r="F685" s="24"/>
      <c r="G685" s="24"/>
      <c r="H685" s="24"/>
      <c r="I685" s="17"/>
      <c r="J685" s="17"/>
      <c r="K685" s="17"/>
      <c r="L685" s="24"/>
      <c r="M685" s="24"/>
      <c r="N685" s="24"/>
      <c r="O685" s="17"/>
      <c r="P685" s="17"/>
      <c r="Q685" s="17"/>
      <c r="R685" s="24"/>
      <c r="S685" s="24"/>
      <c r="T685" s="24"/>
      <c r="U685" s="17"/>
      <c r="V685" s="17"/>
      <c r="W685" s="17"/>
      <c r="X685" s="24"/>
      <c r="Y685" s="24"/>
      <c r="Z685" s="24"/>
      <c r="AA685" s="17"/>
      <c r="AB685" s="17"/>
      <c r="AC685" s="17"/>
      <c r="AD685" s="24"/>
      <c r="AE685" s="24"/>
      <c r="AF685" s="24"/>
      <c r="AG685" s="17"/>
      <c r="AH685" s="17"/>
      <c r="AI685" s="17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6"/>
      <c r="DR685" s="36"/>
      <c r="DS685" s="36"/>
      <c r="DT685" s="36"/>
      <c r="DU685" s="36"/>
      <c r="DV685" s="36"/>
      <c r="DW685" s="36"/>
      <c r="DX685" s="36"/>
      <c r="DY685" s="36"/>
      <c r="DZ685" s="36"/>
      <c r="EA685" s="36"/>
      <c r="EB685" s="36"/>
      <c r="EC685" s="36"/>
      <c r="ED685" s="36"/>
      <c r="EE685" s="36"/>
      <c r="EF685" s="36"/>
      <c r="EG685" s="36"/>
      <c r="EH685" s="36"/>
      <c r="EI685" s="36"/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36"/>
      <c r="EX685" s="36"/>
      <c r="EY685" s="36"/>
      <c r="EZ685" s="36"/>
      <c r="FA685" s="36"/>
      <c r="FB685" s="36"/>
      <c r="FC685" s="36"/>
      <c r="FD685" s="36"/>
      <c r="FE685" s="36"/>
      <c r="FF685" s="36"/>
      <c r="FG685" s="36"/>
      <c r="FH685" s="36"/>
      <c r="FI685" s="36"/>
      <c r="FJ685" s="36"/>
      <c r="FK685" s="36"/>
      <c r="FL685" s="36"/>
      <c r="FM685" s="36"/>
      <c r="FN685" s="36"/>
      <c r="FO685" s="36"/>
      <c r="FP685" s="36"/>
      <c r="FQ685" s="36"/>
      <c r="FR685" s="36"/>
      <c r="FS685" s="36"/>
      <c r="FT685" s="36"/>
      <c r="FU685" s="36"/>
      <c r="FV685" s="36"/>
      <c r="FW685" s="36"/>
      <c r="FX685" s="36"/>
      <c r="FY685" s="36"/>
      <c r="FZ685" s="36"/>
      <c r="GA685" s="36"/>
      <c r="GB685" s="36"/>
    </row>
    <row r="686" spans="1:184" s="19" customFormat="1" x14ac:dyDescent="0.25">
      <c r="A686" s="16"/>
      <c r="B686" s="17"/>
      <c r="C686" s="17"/>
      <c r="D686" s="17"/>
      <c r="E686" s="18"/>
      <c r="F686" s="24"/>
      <c r="G686" s="24"/>
      <c r="H686" s="24"/>
      <c r="I686" s="17"/>
      <c r="J686" s="17"/>
      <c r="K686" s="17"/>
      <c r="L686" s="24"/>
      <c r="M686" s="24"/>
      <c r="N686" s="24"/>
      <c r="O686" s="17"/>
      <c r="P686" s="17"/>
      <c r="Q686" s="17"/>
      <c r="R686" s="24"/>
      <c r="S686" s="24"/>
      <c r="T686" s="24"/>
      <c r="U686" s="17"/>
      <c r="V686" s="17"/>
      <c r="W686" s="17"/>
      <c r="X686" s="24"/>
      <c r="Y686" s="24"/>
      <c r="Z686" s="24"/>
      <c r="AA686" s="17"/>
      <c r="AB686" s="17"/>
      <c r="AC686" s="17"/>
      <c r="AD686" s="24"/>
      <c r="AE686" s="24"/>
      <c r="AF686" s="24"/>
      <c r="AG686" s="17"/>
      <c r="AH686" s="17"/>
      <c r="AI686" s="17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6"/>
      <c r="DR686" s="36"/>
      <c r="DS686" s="36"/>
      <c r="DT686" s="36"/>
      <c r="DU686" s="36"/>
      <c r="DV686" s="36"/>
      <c r="DW686" s="36"/>
      <c r="DX686" s="36"/>
      <c r="DY686" s="36"/>
      <c r="DZ686" s="36"/>
      <c r="EA686" s="36"/>
      <c r="EB686" s="36"/>
      <c r="EC686" s="36"/>
      <c r="ED686" s="36"/>
      <c r="EE686" s="36"/>
      <c r="EF686" s="36"/>
      <c r="EG686" s="36"/>
      <c r="EH686" s="36"/>
      <c r="EI686" s="36"/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6"/>
      <c r="EV686" s="36"/>
      <c r="EW686" s="36"/>
      <c r="EX686" s="36"/>
      <c r="EY686" s="36"/>
      <c r="EZ686" s="36"/>
      <c r="FA686" s="36"/>
      <c r="FB686" s="36"/>
      <c r="FC686" s="36"/>
      <c r="FD686" s="36"/>
      <c r="FE686" s="36"/>
      <c r="FF686" s="36"/>
      <c r="FG686" s="36"/>
      <c r="FH686" s="36"/>
      <c r="FI686" s="36"/>
      <c r="FJ686" s="36"/>
      <c r="FK686" s="36"/>
      <c r="FL686" s="36"/>
      <c r="FM686" s="36"/>
      <c r="FN686" s="36"/>
      <c r="FO686" s="36"/>
      <c r="FP686" s="36"/>
      <c r="FQ686" s="36"/>
      <c r="FR686" s="36"/>
      <c r="FS686" s="36"/>
      <c r="FT686" s="36"/>
      <c r="FU686" s="36"/>
      <c r="FV686" s="36"/>
      <c r="FW686" s="36"/>
      <c r="FX686" s="36"/>
      <c r="FY686" s="36"/>
      <c r="FZ686" s="36"/>
      <c r="GA686" s="36"/>
      <c r="GB686" s="36"/>
    </row>
    <row r="687" spans="1:184" s="19" customFormat="1" x14ac:dyDescent="0.25">
      <c r="A687" s="16"/>
      <c r="B687" s="17"/>
      <c r="C687" s="17"/>
      <c r="D687" s="17"/>
      <c r="E687" s="18"/>
      <c r="F687" s="24"/>
      <c r="G687" s="24"/>
      <c r="H687" s="24"/>
      <c r="I687" s="17"/>
      <c r="J687" s="17"/>
      <c r="K687" s="17"/>
      <c r="L687" s="24"/>
      <c r="M687" s="24"/>
      <c r="N687" s="24"/>
      <c r="O687" s="17"/>
      <c r="P687" s="17"/>
      <c r="Q687" s="17"/>
      <c r="R687" s="24"/>
      <c r="S687" s="24"/>
      <c r="T687" s="24"/>
      <c r="U687" s="17"/>
      <c r="V687" s="17"/>
      <c r="W687" s="17"/>
      <c r="X687" s="24"/>
      <c r="Y687" s="24"/>
      <c r="Z687" s="24"/>
      <c r="AA687" s="17"/>
      <c r="AB687" s="17"/>
      <c r="AC687" s="17"/>
      <c r="AD687" s="24"/>
      <c r="AE687" s="24"/>
      <c r="AF687" s="24"/>
      <c r="AG687" s="17"/>
      <c r="AH687" s="17"/>
      <c r="AI687" s="17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6"/>
      <c r="DR687" s="36"/>
      <c r="DS687" s="36"/>
      <c r="DT687" s="36"/>
      <c r="DU687" s="36"/>
      <c r="DV687" s="36"/>
      <c r="DW687" s="36"/>
      <c r="DX687" s="36"/>
      <c r="DY687" s="36"/>
      <c r="DZ687" s="36"/>
      <c r="EA687" s="36"/>
      <c r="EB687" s="36"/>
      <c r="EC687" s="36"/>
      <c r="ED687" s="36"/>
      <c r="EE687" s="36"/>
      <c r="EF687" s="36"/>
      <c r="EG687" s="36"/>
      <c r="EH687" s="36"/>
      <c r="EI687" s="36"/>
      <c r="EJ687" s="36"/>
      <c r="EK687" s="36"/>
      <c r="EL687" s="36"/>
      <c r="EM687" s="36"/>
      <c r="EN687" s="36"/>
      <c r="EO687" s="36"/>
      <c r="EP687" s="36"/>
      <c r="EQ687" s="36"/>
      <c r="ER687" s="36"/>
      <c r="ES687" s="36"/>
      <c r="ET687" s="36"/>
      <c r="EU687" s="36"/>
      <c r="EV687" s="36"/>
      <c r="EW687" s="36"/>
      <c r="EX687" s="36"/>
      <c r="EY687" s="36"/>
      <c r="EZ687" s="36"/>
      <c r="FA687" s="36"/>
      <c r="FB687" s="36"/>
      <c r="FC687" s="36"/>
      <c r="FD687" s="36"/>
      <c r="FE687" s="36"/>
      <c r="FF687" s="36"/>
      <c r="FG687" s="36"/>
      <c r="FH687" s="36"/>
      <c r="FI687" s="36"/>
      <c r="FJ687" s="36"/>
      <c r="FK687" s="36"/>
      <c r="FL687" s="36"/>
      <c r="FM687" s="36"/>
      <c r="FN687" s="36"/>
      <c r="FO687" s="36"/>
      <c r="FP687" s="36"/>
      <c r="FQ687" s="36"/>
      <c r="FR687" s="36"/>
      <c r="FS687" s="36"/>
      <c r="FT687" s="36"/>
      <c r="FU687" s="36"/>
      <c r="FV687" s="36"/>
      <c r="FW687" s="36"/>
      <c r="FX687" s="36"/>
      <c r="FY687" s="36"/>
      <c r="FZ687" s="36"/>
      <c r="GA687" s="36"/>
      <c r="GB687" s="36"/>
    </row>
    <row r="688" spans="1:184" s="19" customFormat="1" x14ac:dyDescent="0.25">
      <c r="A688" s="16"/>
      <c r="B688" s="17"/>
      <c r="C688" s="17"/>
      <c r="D688" s="17"/>
      <c r="E688" s="18"/>
      <c r="F688" s="24"/>
      <c r="G688" s="24"/>
      <c r="H688" s="24"/>
      <c r="I688" s="17"/>
      <c r="J688" s="17"/>
      <c r="K688" s="17"/>
      <c r="L688" s="24"/>
      <c r="M688" s="24"/>
      <c r="N688" s="24"/>
      <c r="O688" s="17"/>
      <c r="P688" s="17"/>
      <c r="Q688" s="17"/>
      <c r="R688" s="24"/>
      <c r="S688" s="24"/>
      <c r="T688" s="24"/>
      <c r="U688" s="17"/>
      <c r="V688" s="17"/>
      <c r="W688" s="17"/>
      <c r="X688" s="24"/>
      <c r="Y688" s="24"/>
      <c r="Z688" s="24"/>
      <c r="AA688" s="17"/>
      <c r="AB688" s="17"/>
      <c r="AC688" s="17"/>
      <c r="AD688" s="24"/>
      <c r="AE688" s="24"/>
      <c r="AF688" s="24"/>
      <c r="AG688" s="17"/>
      <c r="AH688" s="17"/>
      <c r="AI688" s="17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6"/>
      <c r="DR688" s="36"/>
      <c r="DS688" s="36"/>
      <c r="DT688" s="36"/>
      <c r="DU688" s="36"/>
      <c r="DV688" s="36"/>
      <c r="DW688" s="36"/>
      <c r="DX688" s="36"/>
      <c r="DY688" s="36"/>
      <c r="DZ688" s="36"/>
      <c r="EA688" s="36"/>
      <c r="EB688" s="36"/>
      <c r="EC688" s="36"/>
      <c r="ED688" s="36"/>
      <c r="EE688" s="36"/>
      <c r="EF688" s="36"/>
      <c r="EG688" s="36"/>
      <c r="EH688" s="36"/>
      <c r="EI688" s="36"/>
      <c r="EJ688" s="36"/>
      <c r="EK688" s="36"/>
      <c r="EL688" s="36"/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36"/>
      <c r="EX688" s="36"/>
      <c r="EY688" s="36"/>
      <c r="EZ688" s="36"/>
      <c r="FA688" s="36"/>
      <c r="FB688" s="36"/>
      <c r="FC688" s="36"/>
      <c r="FD688" s="36"/>
      <c r="FE688" s="36"/>
      <c r="FF688" s="36"/>
      <c r="FG688" s="36"/>
      <c r="FH688" s="36"/>
      <c r="FI688" s="36"/>
      <c r="FJ688" s="36"/>
      <c r="FK688" s="36"/>
      <c r="FL688" s="36"/>
      <c r="FM688" s="36"/>
      <c r="FN688" s="36"/>
      <c r="FO688" s="36"/>
      <c r="FP688" s="36"/>
      <c r="FQ688" s="36"/>
      <c r="FR688" s="36"/>
      <c r="FS688" s="36"/>
      <c r="FT688" s="36"/>
      <c r="FU688" s="36"/>
      <c r="FV688" s="36"/>
      <c r="FW688" s="36"/>
      <c r="FX688" s="36"/>
      <c r="FY688" s="36"/>
      <c r="FZ688" s="36"/>
      <c r="GA688" s="36"/>
      <c r="GB688" s="36"/>
    </row>
    <row r="689" spans="1:184" s="19" customFormat="1" x14ac:dyDescent="0.25">
      <c r="A689" s="16"/>
      <c r="B689" s="17"/>
      <c r="C689" s="17"/>
      <c r="D689" s="17"/>
      <c r="E689" s="18"/>
      <c r="F689" s="24"/>
      <c r="G689" s="24"/>
      <c r="H689" s="24"/>
      <c r="I689" s="17"/>
      <c r="J689" s="17"/>
      <c r="K689" s="17"/>
      <c r="L689" s="24"/>
      <c r="M689" s="24"/>
      <c r="N689" s="24"/>
      <c r="O689" s="17"/>
      <c r="P689" s="17"/>
      <c r="Q689" s="17"/>
      <c r="R689" s="24"/>
      <c r="S689" s="24"/>
      <c r="T689" s="24"/>
      <c r="U689" s="17"/>
      <c r="V689" s="17"/>
      <c r="W689" s="17"/>
      <c r="X689" s="24"/>
      <c r="Y689" s="24"/>
      <c r="Z689" s="24"/>
      <c r="AA689" s="17"/>
      <c r="AB689" s="17"/>
      <c r="AC689" s="17"/>
      <c r="AD689" s="24"/>
      <c r="AE689" s="24"/>
      <c r="AF689" s="24"/>
      <c r="AG689" s="17"/>
      <c r="AH689" s="17"/>
      <c r="AI689" s="17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  <c r="DJ689" s="36"/>
      <c r="DK689" s="36"/>
      <c r="DL689" s="36"/>
      <c r="DM689" s="36"/>
      <c r="DN689" s="36"/>
      <c r="DO689" s="36"/>
      <c r="DP689" s="36"/>
      <c r="DQ689" s="36"/>
      <c r="DR689" s="36"/>
      <c r="DS689" s="36"/>
      <c r="DT689" s="36"/>
      <c r="DU689" s="36"/>
      <c r="DV689" s="36"/>
      <c r="DW689" s="36"/>
      <c r="DX689" s="36"/>
      <c r="DY689" s="36"/>
      <c r="DZ689" s="36"/>
      <c r="EA689" s="36"/>
      <c r="EB689" s="36"/>
      <c r="EC689" s="36"/>
      <c r="ED689" s="36"/>
      <c r="EE689" s="36"/>
      <c r="EF689" s="36"/>
      <c r="EG689" s="36"/>
      <c r="EH689" s="36"/>
      <c r="EI689" s="36"/>
      <c r="EJ689" s="36"/>
      <c r="EK689" s="36"/>
      <c r="EL689" s="36"/>
      <c r="EM689" s="36"/>
      <c r="EN689" s="36"/>
      <c r="EO689" s="36"/>
      <c r="EP689" s="36"/>
      <c r="EQ689" s="36"/>
      <c r="ER689" s="36"/>
      <c r="ES689" s="36"/>
      <c r="ET689" s="36"/>
      <c r="EU689" s="36"/>
      <c r="EV689" s="36"/>
      <c r="EW689" s="36"/>
      <c r="EX689" s="36"/>
      <c r="EY689" s="36"/>
      <c r="EZ689" s="36"/>
      <c r="FA689" s="36"/>
      <c r="FB689" s="36"/>
      <c r="FC689" s="36"/>
      <c r="FD689" s="36"/>
      <c r="FE689" s="36"/>
      <c r="FF689" s="36"/>
      <c r="FG689" s="36"/>
      <c r="FH689" s="36"/>
      <c r="FI689" s="36"/>
      <c r="FJ689" s="36"/>
      <c r="FK689" s="36"/>
      <c r="FL689" s="36"/>
      <c r="FM689" s="36"/>
      <c r="FN689" s="36"/>
      <c r="FO689" s="36"/>
      <c r="FP689" s="36"/>
      <c r="FQ689" s="36"/>
      <c r="FR689" s="36"/>
      <c r="FS689" s="36"/>
      <c r="FT689" s="36"/>
      <c r="FU689" s="36"/>
      <c r="FV689" s="36"/>
      <c r="FW689" s="36"/>
      <c r="FX689" s="36"/>
      <c r="FY689" s="36"/>
      <c r="FZ689" s="36"/>
      <c r="GA689" s="36"/>
      <c r="GB689" s="36"/>
    </row>
    <row r="690" spans="1:184" s="19" customFormat="1" x14ac:dyDescent="0.25">
      <c r="A690" s="16"/>
      <c r="B690" s="17"/>
      <c r="C690" s="17"/>
      <c r="D690" s="17"/>
      <c r="E690" s="18"/>
      <c r="F690" s="24"/>
      <c r="G690" s="24"/>
      <c r="H690" s="24"/>
      <c r="I690" s="17"/>
      <c r="J690" s="17"/>
      <c r="K690" s="17"/>
      <c r="L690" s="24"/>
      <c r="M690" s="24"/>
      <c r="N690" s="24"/>
      <c r="O690" s="17"/>
      <c r="P690" s="17"/>
      <c r="Q690" s="17"/>
      <c r="R690" s="24"/>
      <c r="S690" s="24"/>
      <c r="T690" s="24"/>
      <c r="U690" s="17"/>
      <c r="V690" s="17"/>
      <c r="W690" s="17"/>
      <c r="X690" s="24"/>
      <c r="Y690" s="24"/>
      <c r="Z690" s="24"/>
      <c r="AA690" s="17"/>
      <c r="AB690" s="17"/>
      <c r="AC690" s="17"/>
      <c r="AD690" s="24"/>
      <c r="AE690" s="24"/>
      <c r="AF690" s="24"/>
      <c r="AG690" s="17"/>
      <c r="AH690" s="17"/>
      <c r="AI690" s="17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  <c r="CQ690" s="36"/>
      <c r="CR690" s="36"/>
      <c r="CS690" s="36"/>
      <c r="CT690" s="36"/>
      <c r="CU690" s="36"/>
      <c r="CV690" s="36"/>
      <c r="CW690" s="36"/>
      <c r="CX690" s="36"/>
      <c r="CY690" s="36"/>
      <c r="CZ690" s="36"/>
      <c r="DA690" s="36"/>
      <c r="DB690" s="36"/>
      <c r="DC690" s="36"/>
      <c r="DD690" s="36"/>
      <c r="DE690" s="36"/>
      <c r="DF690" s="36"/>
      <c r="DG690" s="36"/>
      <c r="DH690" s="36"/>
      <c r="DI690" s="36"/>
      <c r="DJ690" s="36"/>
      <c r="DK690" s="36"/>
      <c r="DL690" s="36"/>
      <c r="DM690" s="36"/>
      <c r="DN690" s="36"/>
      <c r="DO690" s="36"/>
      <c r="DP690" s="36"/>
      <c r="DQ690" s="36"/>
      <c r="DR690" s="36"/>
      <c r="DS690" s="36"/>
      <c r="DT690" s="36"/>
      <c r="DU690" s="36"/>
      <c r="DV690" s="36"/>
      <c r="DW690" s="36"/>
      <c r="DX690" s="36"/>
      <c r="DY690" s="36"/>
      <c r="DZ690" s="36"/>
      <c r="EA690" s="36"/>
      <c r="EB690" s="36"/>
      <c r="EC690" s="36"/>
      <c r="ED690" s="36"/>
      <c r="EE690" s="36"/>
      <c r="EF690" s="36"/>
      <c r="EG690" s="36"/>
      <c r="EH690" s="36"/>
      <c r="EI690" s="36"/>
      <c r="EJ690" s="36"/>
      <c r="EK690" s="36"/>
      <c r="EL690" s="36"/>
      <c r="EM690" s="36"/>
      <c r="EN690" s="36"/>
      <c r="EO690" s="36"/>
      <c r="EP690" s="36"/>
      <c r="EQ690" s="36"/>
      <c r="ER690" s="36"/>
      <c r="ES690" s="36"/>
      <c r="ET690" s="36"/>
      <c r="EU690" s="36"/>
      <c r="EV690" s="36"/>
      <c r="EW690" s="36"/>
      <c r="EX690" s="36"/>
      <c r="EY690" s="36"/>
      <c r="EZ690" s="36"/>
      <c r="FA690" s="36"/>
      <c r="FB690" s="36"/>
      <c r="FC690" s="36"/>
      <c r="FD690" s="36"/>
      <c r="FE690" s="36"/>
      <c r="FF690" s="36"/>
      <c r="FG690" s="36"/>
      <c r="FH690" s="36"/>
      <c r="FI690" s="36"/>
      <c r="FJ690" s="36"/>
      <c r="FK690" s="36"/>
      <c r="FL690" s="36"/>
      <c r="FM690" s="36"/>
      <c r="FN690" s="36"/>
      <c r="FO690" s="36"/>
      <c r="FP690" s="36"/>
      <c r="FQ690" s="36"/>
      <c r="FR690" s="36"/>
      <c r="FS690" s="36"/>
      <c r="FT690" s="36"/>
      <c r="FU690" s="36"/>
      <c r="FV690" s="36"/>
      <c r="FW690" s="36"/>
      <c r="FX690" s="36"/>
      <c r="FY690" s="36"/>
      <c r="FZ690" s="36"/>
      <c r="GA690" s="36"/>
      <c r="GB690" s="36"/>
    </row>
    <row r="691" spans="1:184" s="19" customFormat="1" x14ac:dyDescent="0.25">
      <c r="A691" s="16"/>
      <c r="B691" s="17"/>
      <c r="C691" s="17"/>
      <c r="D691" s="17"/>
      <c r="E691" s="18"/>
      <c r="F691" s="24"/>
      <c r="G691" s="24"/>
      <c r="H691" s="24"/>
      <c r="I691" s="17"/>
      <c r="J691" s="17"/>
      <c r="K691" s="17"/>
      <c r="L691" s="24"/>
      <c r="M691" s="24"/>
      <c r="N691" s="24"/>
      <c r="O691" s="17"/>
      <c r="P691" s="17"/>
      <c r="Q691" s="17"/>
      <c r="R691" s="24"/>
      <c r="S691" s="24"/>
      <c r="T691" s="24"/>
      <c r="U691" s="17"/>
      <c r="V691" s="17"/>
      <c r="W691" s="17"/>
      <c r="X691" s="24"/>
      <c r="Y691" s="24"/>
      <c r="Z691" s="24"/>
      <c r="AA691" s="17"/>
      <c r="AB691" s="17"/>
      <c r="AC691" s="17"/>
      <c r="AD691" s="24"/>
      <c r="AE691" s="24"/>
      <c r="AF691" s="24"/>
      <c r="AG691" s="17"/>
      <c r="AH691" s="17"/>
      <c r="AI691" s="17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  <c r="CQ691" s="36"/>
      <c r="CR691" s="36"/>
      <c r="CS691" s="36"/>
      <c r="CT691" s="36"/>
      <c r="CU691" s="36"/>
      <c r="CV691" s="36"/>
      <c r="CW691" s="36"/>
      <c r="CX691" s="36"/>
      <c r="CY691" s="36"/>
      <c r="CZ691" s="36"/>
      <c r="DA691" s="36"/>
      <c r="DB691" s="36"/>
      <c r="DC691" s="36"/>
      <c r="DD691" s="36"/>
      <c r="DE691" s="36"/>
      <c r="DF691" s="36"/>
      <c r="DG691" s="36"/>
      <c r="DH691" s="36"/>
      <c r="DI691" s="36"/>
      <c r="DJ691" s="36"/>
      <c r="DK691" s="36"/>
      <c r="DL691" s="36"/>
      <c r="DM691" s="36"/>
      <c r="DN691" s="36"/>
      <c r="DO691" s="36"/>
      <c r="DP691" s="36"/>
      <c r="DQ691" s="36"/>
      <c r="DR691" s="36"/>
      <c r="DS691" s="36"/>
      <c r="DT691" s="36"/>
      <c r="DU691" s="36"/>
      <c r="DV691" s="36"/>
      <c r="DW691" s="36"/>
      <c r="DX691" s="36"/>
      <c r="DY691" s="36"/>
      <c r="DZ691" s="36"/>
      <c r="EA691" s="36"/>
      <c r="EB691" s="36"/>
      <c r="EC691" s="36"/>
      <c r="ED691" s="36"/>
      <c r="EE691" s="36"/>
      <c r="EF691" s="36"/>
      <c r="EG691" s="36"/>
      <c r="EH691" s="36"/>
      <c r="EI691" s="36"/>
      <c r="EJ691" s="36"/>
      <c r="EK691" s="36"/>
      <c r="EL691" s="36"/>
      <c r="EM691" s="36"/>
      <c r="EN691" s="36"/>
      <c r="EO691" s="36"/>
      <c r="EP691" s="36"/>
      <c r="EQ691" s="36"/>
      <c r="ER691" s="36"/>
      <c r="ES691" s="36"/>
      <c r="ET691" s="36"/>
      <c r="EU691" s="36"/>
      <c r="EV691" s="36"/>
      <c r="EW691" s="36"/>
      <c r="EX691" s="36"/>
      <c r="EY691" s="36"/>
      <c r="EZ691" s="36"/>
      <c r="FA691" s="36"/>
      <c r="FB691" s="36"/>
      <c r="FC691" s="36"/>
      <c r="FD691" s="36"/>
      <c r="FE691" s="36"/>
      <c r="FF691" s="36"/>
      <c r="FG691" s="36"/>
      <c r="FH691" s="36"/>
      <c r="FI691" s="36"/>
      <c r="FJ691" s="36"/>
      <c r="FK691" s="36"/>
      <c r="FL691" s="36"/>
      <c r="FM691" s="36"/>
      <c r="FN691" s="36"/>
      <c r="FO691" s="36"/>
      <c r="FP691" s="36"/>
      <c r="FQ691" s="36"/>
      <c r="FR691" s="36"/>
      <c r="FS691" s="36"/>
      <c r="FT691" s="36"/>
      <c r="FU691" s="36"/>
      <c r="FV691" s="36"/>
      <c r="FW691" s="36"/>
      <c r="FX691" s="36"/>
      <c r="FY691" s="36"/>
      <c r="FZ691" s="36"/>
      <c r="GA691" s="36"/>
      <c r="GB691" s="36"/>
    </row>
    <row r="692" spans="1:184" s="19" customFormat="1" x14ac:dyDescent="0.25">
      <c r="A692" s="16"/>
      <c r="B692" s="17"/>
      <c r="C692" s="17"/>
      <c r="D692" s="17"/>
      <c r="E692" s="18"/>
      <c r="F692" s="24"/>
      <c r="G692" s="24"/>
      <c r="H692" s="24"/>
      <c r="I692" s="17"/>
      <c r="J692" s="17"/>
      <c r="K692" s="17"/>
      <c r="L692" s="24"/>
      <c r="M692" s="24"/>
      <c r="N692" s="24"/>
      <c r="O692" s="17"/>
      <c r="P692" s="17"/>
      <c r="Q692" s="17"/>
      <c r="R692" s="24"/>
      <c r="S692" s="24"/>
      <c r="T692" s="24"/>
      <c r="U692" s="17"/>
      <c r="V692" s="17"/>
      <c r="W692" s="17"/>
      <c r="X692" s="24"/>
      <c r="Y692" s="24"/>
      <c r="Z692" s="24"/>
      <c r="AA692" s="17"/>
      <c r="AB692" s="17"/>
      <c r="AC692" s="17"/>
      <c r="AD692" s="24"/>
      <c r="AE692" s="24"/>
      <c r="AF692" s="24"/>
      <c r="AG692" s="17"/>
      <c r="AH692" s="17"/>
      <c r="AI692" s="17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  <c r="CQ692" s="36"/>
      <c r="CR692" s="36"/>
      <c r="CS692" s="36"/>
      <c r="CT692" s="36"/>
      <c r="CU692" s="36"/>
      <c r="CV692" s="36"/>
      <c r="CW692" s="36"/>
      <c r="CX692" s="36"/>
      <c r="CY692" s="36"/>
      <c r="CZ692" s="36"/>
      <c r="DA692" s="36"/>
      <c r="DB692" s="36"/>
      <c r="DC692" s="36"/>
      <c r="DD692" s="36"/>
      <c r="DE692" s="36"/>
      <c r="DF692" s="36"/>
      <c r="DG692" s="36"/>
      <c r="DH692" s="36"/>
      <c r="DI692" s="36"/>
      <c r="DJ692" s="36"/>
      <c r="DK692" s="36"/>
      <c r="DL692" s="36"/>
      <c r="DM692" s="36"/>
      <c r="DN692" s="36"/>
      <c r="DO692" s="36"/>
      <c r="DP692" s="36"/>
      <c r="DQ692" s="36"/>
      <c r="DR692" s="36"/>
      <c r="DS692" s="36"/>
      <c r="DT692" s="36"/>
      <c r="DU692" s="36"/>
      <c r="DV692" s="36"/>
      <c r="DW692" s="36"/>
      <c r="DX692" s="36"/>
      <c r="DY692" s="36"/>
      <c r="DZ692" s="36"/>
      <c r="EA692" s="36"/>
      <c r="EB692" s="36"/>
      <c r="EC692" s="36"/>
      <c r="ED692" s="36"/>
      <c r="EE692" s="36"/>
      <c r="EF692" s="36"/>
      <c r="EG692" s="36"/>
      <c r="EH692" s="36"/>
      <c r="EI692" s="36"/>
      <c r="EJ692" s="36"/>
      <c r="EK692" s="36"/>
      <c r="EL692" s="36"/>
      <c r="EM692" s="36"/>
      <c r="EN692" s="36"/>
      <c r="EO692" s="36"/>
      <c r="EP692" s="36"/>
      <c r="EQ692" s="36"/>
      <c r="ER692" s="36"/>
      <c r="ES692" s="36"/>
      <c r="ET692" s="36"/>
      <c r="EU692" s="36"/>
      <c r="EV692" s="36"/>
      <c r="EW692" s="36"/>
      <c r="EX692" s="36"/>
      <c r="EY692" s="36"/>
      <c r="EZ692" s="36"/>
      <c r="FA692" s="36"/>
      <c r="FB692" s="36"/>
      <c r="FC692" s="36"/>
      <c r="FD692" s="36"/>
      <c r="FE692" s="36"/>
      <c r="FF692" s="36"/>
      <c r="FG692" s="36"/>
      <c r="FH692" s="36"/>
      <c r="FI692" s="36"/>
      <c r="FJ692" s="36"/>
      <c r="FK692" s="36"/>
      <c r="FL692" s="36"/>
      <c r="FM692" s="36"/>
      <c r="FN692" s="36"/>
      <c r="FO692" s="36"/>
      <c r="FP692" s="36"/>
      <c r="FQ692" s="36"/>
      <c r="FR692" s="36"/>
      <c r="FS692" s="36"/>
      <c r="FT692" s="36"/>
      <c r="FU692" s="36"/>
      <c r="FV692" s="36"/>
      <c r="FW692" s="36"/>
      <c r="FX692" s="36"/>
      <c r="FY692" s="36"/>
      <c r="FZ692" s="36"/>
      <c r="GA692" s="36"/>
      <c r="GB692" s="36"/>
    </row>
    <row r="693" spans="1:184" s="19" customFormat="1" x14ac:dyDescent="0.25">
      <c r="A693" s="16"/>
      <c r="B693" s="17"/>
      <c r="C693" s="17"/>
      <c r="D693" s="17"/>
      <c r="E693" s="18"/>
      <c r="F693" s="24"/>
      <c r="G693" s="24"/>
      <c r="H693" s="24"/>
      <c r="I693" s="17"/>
      <c r="J693" s="17"/>
      <c r="K693" s="17"/>
      <c r="L693" s="24"/>
      <c r="M693" s="24"/>
      <c r="N693" s="24"/>
      <c r="O693" s="17"/>
      <c r="P693" s="17"/>
      <c r="Q693" s="17"/>
      <c r="R693" s="24"/>
      <c r="S693" s="24"/>
      <c r="T693" s="24"/>
      <c r="U693" s="17"/>
      <c r="V693" s="17"/>
      <c r="W693" s="17"/>
      <c r="X693" s="24"/>
      <c r="Y693" s="24"/>
      <c r="Z693" s="24"/>
      <c r="AA693" s="17"/>
      <c r="AB693" s="17"/>
      <c r="AC693" s="17"/>
      <c r="AD693" s="24"/>
      <c r="AE693" s="24"/>
      <c r="AF693" s="24"/>
      <c r="AG693" s="17"/>
      <c r="AH693" s="17"/>
      <c r="AI693" s="17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  <c r="CQ693" s="36"/>
      <c r="CR693" s="36"/>
      <c r="CS693" s="36"/>
      <c r="CT693" s="36"/>
      <c r="CU693" s="36"/>
      <c r="CV693" s="36"/>
      <c r="CW693" s="36"/>
      <c r="CX693" s="36"/>
      <c r="CY693" s="36"/>
      <c r="CZ693" s="36"/>
      <c r="DA693" s="36"/>
      <c r="DB693" s="36"/>
      <c r="DC693" s="36"/>
      <c r="DD693" s="36"/>
      <c r="DE693" s="36"/>
      <c r="DF693" s="36"/>
      <c r="DG693" s="36"/>
      <c r="DH693" s="36"/>
      <c r="DI693" s="36"/>
      <c r="DJ693" s="36"/>
      <c r="DK693" s="36"/>
      <c r="DL693" s="36"/>
      <c r="DM693" s="36"/>
      <c r="DN693" s="36"/>
      <c r="DO693" s="36"/>
      <c r="DP693" s="36"/>
      <c r="DQ693" s="36"/>
      <c r="DR693" s="36"/>
      <c r="DS693" s="36"/>
      <c r="DT693" s="36"/>
      <c r="DU693" s="36"/>
      <c r="DV693" s="36"/>
      <c r="DW693" s="36"/>
      <c r="DX693" s="36"/>
      <c r="DY693" s="36"/>
      <c r="DZ693" s="36"/>
      <c r="EA693" s="36"/>
      <c r="EB693" s="36"/>
      <c r="EC693" s="36"/>
      <c r="ED693" s="36"/>
      <c r="EE693" s="36"/>
      <c r="EF693" s="36"/>
      <c r="EG693" s="36"/>
      <c r="EH693" s="36"/>
      <c r="EI693" s="36"/>
      <c r="EJ693" s="36"/>
      <c r="EK693" s="36"/>
      <c r="EL693" s="36"/>
      <c r="EM693" s="36"/>
      <c r="EN693" s="36"/>
      <c r="EO693" s="36"/>
      <c r="EP693" s="36"/>
      <c r="EQ693" s="36"/>
      <c r="ER693" s="36"/>
      <c r="ES693" s="36"/>
      <c r="ET693" s="36"/>
      <c r="EU693" s="36"/>
      <c r="EV693" s="36"/>
      <c r="EW693" s="36"/>
      <c r="EX693" s="36"/>
      <c r="EY693" s="36"/>
      <c r="EZ693" s="36"/>
      <c r="FA693" s="36"/>
      <c r="FB693" s="36"/>
      <c r="FC693" s="36"/>
      <c r="FD693" s="36"/>
      <c r="FE693" s="36"/>
      <c r="FF693" s="36"/>
      <c r="FG693" s="36"/>
      <c r="FH693" s="36"/>
      <c r="FI693" s="36"/>
      <c r="FJ693" s="36"/>
      <c r="FK693" s="36"/>
      <c r="FL693" s="36"/>
      <c r="FM693" s="36"/>
      <c r="FN693" s="36"/>
      <c r="FO693" s="36"/>
      <c r="FP693" s="36"/>
      <c r="FQ693" s="36"/>
      <c r="FR693" s="36"/>
      <c r="FS693" s="36"/>
      <c r="FT693" s="36"/>
      <c r="FU693" s="36"/>
      <c r="FV693" s="36"/>
      <c r="FW693" s="36"/>
      <c r="FX693" s="36"/>
      <c r="FY693" s="36"/>
      <c r="FZ693" s="36"/>
      <c r="GA693" s="36"/>
      <c r="GB693" s="36"/>
    </row>
    <row r="694" spans="1:184" s="19" customFormat="1" x14ac:dyDescent="0.25">
      <c r="A694" s="16"/>
      <c r="B694" s="17"/>
      <c r="C694" s="17"/>
      <c r="D694" s="17"/>
      <c r="E694" s="18"/>
      <c r="F694" s="24"/>
      <c r="G694" s="24"/>
      <c r="H694" s="24"/>
      <c r="I694" s="17"/>
      <c r="J694" s="17"/>
      <c r="K694" s="17"/>
      <c r="L694" s="24"/>
      <c r="M694" s="24"/>
      <c r="N694" s="24"/>
      <c r="O694" s="17"/>
      <c r="P694" s="17"/>
      <c r="Q694" s="17"/>
      <c r="R694" s="24"/>
      <c r="S694" s="24"/>
      <c r="T694" s="24"/>
      <c r="U694" s="17"/>
      <c r="V694" s="17"/>
      <c r="W694" s="17"/>
      <c r="X694" s="24"/>
      <c r="Y694" s="24"/>
      <c r="Z694" s="24"/>
      <c r="AA694" s="17"/>
      <c r="AB694" s="17"/>
      <c r="AC694" s="17"/>
      <c r="AD694" s="24"/>
      <c r="AE694" s="24"/>
      <c r="AF694" s="24"/>
      <c r="AG694" s="17"/>
      <c r="AH694" s="17"/>
      <c r="AI694" s="17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  <c r="CQ694" s="36"/>
      <c r="CR694" s="36"/>
      <c r="CS694" s="36"/>
      <c r="CT694" s="36"/>
      <c r="CU694" s="36"/>
      <c r="CV694" s="36"/>
      <c r="CW694" s="36"/>
      <c r="CX694" s="36"/>
      <c r="CY694" s="36"/>
      <c r="CZ694" s="36"/>
      <c r="DA694" s="36"/>
      <c r="DB694" s="36"/>
      <c r="DC694" s="36"/>
      <c r="DD694" s="36"/>
      <c r="DE694" s="36"/>
      <c r="DF694" s="36"/>
      <c r="DG694" s="36"/>
      <c r="DH694" s="36"/>
      <c r="DI694" s="36"/>
      <c r="DJ694" s="36"/>
      <c r="DK694" s="36"/>
      <c r="DL694" s="36"/>
      <c r="DM694" s="36"/>
      <c r="DN694" s="36"/>
      <c r="DO694" s="36"/>
      <c r="DP694" s="36"/>
      <c r="DQ694" s="36"/>
      <c r="DR694" s="36"/>
      <c r="DS694" s="36"/>
      <c r="DT694" s="36"/>
      <c r="DU694" s="36"/>
      <c r="DV694" s="36"/>
      <c r="DW694" s="36"/>
      <c r="DX694" s="36"/>
      <c r="DY694" s="36"/>
      <c r="DZ694" s="36"/>
      <c r="EA694" s="36"/>
      <c r="EB694" s="36"/>
      <c r="EC694" s="36"/>
      <c r="ED694" s="36"/>
      <c r="EE694" s="36"/>
      <c r="EF694" s="36"/>
      <c r="EG694" s="36"/>
      <c r="EH694" s="36"/>
      <c r="EI694" s="36"/>
      <c r="EJ694" s="36"/>
      <c r="EK694" s="36"/>
      <c r="EL694" s="36"/>
      <c r="EM694" s="36"/>
      <c r="EN694" s="36"/>
      <c r="EO694" s="36"/>
      <c r="EP694" s="36"/>
      <c r="EQ694" s="36"/>
      <c r="ER694" s="36"/>
      <c r="ES694" s="36"/>
      <c r="ET694" s="36"/>
      <c r="EU694" s="36"/>
      <c r="EV694" s="36"/>
      <c r="EW694" s="36"/>
      <c r="EX694" s="36"/>
      <c r="EY694" s="36"/>
      <c r="EZ694" s="36"/>
      <c r="FA694" s="36"/>
      <c r="FB694" s="36"/>
      <c r="FC694" s="36"/>
      <c r="FD694" s="36"/>
      <c r="FE694" s="36"/>
      <c r="FF694" s="36"/>
      <c r="FG694" s="36"/>
      <c r="FH694" s="36"/>
      <c r="FI694" s="36"/>
      <c r="FJ694" s="36"/>
      <c r="FK694" s="36"/>
      <c r="FL694" s="36"/>
      <c r="FM694" s="36"/>
      <c r="FN694" s="36"/>
      <c r="FO694" s="36"/>
      <c r="FP694" s="36"/>
      <c r="FQ694" s="36"/>
      <c r="FR694" s="36"/>
      <c r="FS694" s="36"/>
      <c r="FT694" s="36"/>
      <c r="FU694" s="36"/>
      <c r="FV694" s="36"/>
      <c r="FW694" s="36"/>
      <c r="FX694" s="36"/>
      <c r="FY694" s="36"/>
      <c r="FZ694" s="36"/>
      <c r="GA694" s="36"/>
      <c r="GB694" s="36"/>
    </row>
    <row r="695" spans="1:184" s="19" customFormat="1" x14ac:dyDescent="0.25">
      <c r="A695" s="16"/>
      <c r="B695" s="17"/>
      <c r="C695" s="17"/>
      <c r="D695" s="17"/>
      <c r="E695" s="18"/>
      <c r="F695" s="24"/>
      <c r="G695" s="24"/>
      <c r="H695" s="24"/>
      <c r="I695" s="17"/>
      <c r="J695" s="17"/>
      <c r="K695" s="17"/>
      <c r="L695" s="24"/>
      <c r="M695" s="24"/>
      <c r="N695" s="24"/>
      <c r="O695" s="17"/>
      <c r="P695" s="17"/>
      <c r="Q695" s="17"/>
      <c r="R695" s="24"/>
      <c r="S695" s="24"/>
      <c r="T695" s="24"/>
      <c r="U695" s="17"/>
      <c r="V695" s="17"/>
      <c r="W695" s="17"/>
      <c r="X695" s="24"/>
      <c r="Y695" s="24"/>
      <c r="Z695" s="24"/>
      <c r="AA695" s="17"/>
      <c r="AB695" s="17"/>
      <c r="AC695" s="17"/>
      <c r="AD695" s="24"/>
      <c r="AE695" s="24"/>
      <c r="AF695" s="24"/>
      <c r="AG695" s="17"/>
      <c r="AH695" s="17"/>
      <c r="AI695" s="17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  <c r="CQ695" s="36"/>
      <c r="CR695" s="36"/>
      <c r="CS695" s="36"/>
      <c r="CT695" s="36"/>
      <c r="CU695" s="36"/>
      <c r="CV695" s="36"/>
      <c r="CW695" s="36"/>
      <c r="CX695" s="36"/>
      <c r="CY695" s="36"/>
      <c r="CZ695" s="36"/>
      <c r="DA695" s="36"/>
      <c r="DB695" s="36"/>
      <c r="DC695" s="36"/>
      <c r="DD695" s="36"/>
      <c r="DE695" s="36"/>
      <c r="DF695" s="36"/>
      <c r="DG695" s="36"/>
      <c r="DH695" s="36"/>
      <c r="DI695" s="36"/>
      <c r="DJ695" s="36"/>
      <c r="DK695" s="36"/>
      <c r="DL695" s="36"/>
      <c r="DM695" s="36"/>
      <c r="DN695" s="36"/>
      <c r="DO695" s="36"/>
      <c r="DP695" s="36"/>
      <c r="DQ695" s="36"/>
      <c r="DR695" s="36"/>
      <c r="DS695" s="36"/>
      <c r="DT695" s="36"/>
      <c r="DU695" s="36"/>
      <c r="DV695" s="36"/>
      <c r="DW695" s="36"/>
      <c r="DX695" s="36"/>
      <c r="DY695" s="36"/>
      <c r="DZ695" s="36"/>
      <c r="EA695" s="36"/>
      <c r="EB695" s="36"/>
      <c r="EC695" s="36"/>
      <c r="ED695" s="36"/>
      <c r="EE695" s="36"/>
      <c r="EF695" s="36"/>
      <c r="EG695" s="36"/>
      <c r="EH695" s="36"/>
      <c r="EI695" s="36"/>
      <c r="EJ695" s="36"/>
      <c r="EK695" s="36"/>
      <c r="EL695" s="36"/>
      <c r="EM695" s="36"/>
      <c r="EN695" s="36"/>
      <c r="EO695" s="36"/>
      <c r="EP695" s="36"/>
      <c r="EQ695" s="36"/>
      <c r="ER695" s="36"/>
      <c r="ES695" s="36"/>
      <c r="ET695" s="36"/>
      <c r="EU695" s="36"/>
      <c r="EV695" s="36"/>
      <c r="EW695" s="36"/>
      <c r="EX695" s="36"/>
      <c r="EY695" s="36"/>
      <c r="EZ695" s="36"/>
      <c r="FA695" s="36"/>
      <c r="FB695" s="36"/>
      <c r="FC695" s="36"/>
      <c r="FD695" s="36"/>
      <c r="FE695" s="36"/>
      <c r="FF695" s="36"/>
      <c r="FG695" s="36"/>
      <c r="FH695" s="36"/>
      <c r="FI695" s="36"/>
      <c r="FJ695" s="36"/>
      <c r="FK695" s="36"/>
      <c r="FL695" s="36"/>
      <c r="FM695" s="36"/>
      <c r="FN695" s="36"/>
      <c r="FO695" s="36"/>
      <c r="FP695" s="36"/>
      <c r="FQ695" s="36"/>
      <c r="FR695" s="36"/>
      <c r="FS695" s="36"/>
      <c r="FT695" s="36"/>
      <c r="FU695" s="36"/>
      <c r="FV695" s="36"/>
      <c r="FW695" s="36"/>
      <c r="FX695" s="36"/>
      <c r="FY695" s="36"/>
      <c r="FZ695" s="36"/>
      <c r="GA695" s="36"/>
      <c r="GB695" s="36"/>
    </row>
    <row r="696" spans="1:184" s="19" customFormat="1" x14ac:dyDescent="0.25">
      <c r="A696" s="16"/>
      <c r="B696" s="17"/>
      <c r="C696" s="17"/>
      <c r="D696" s="17"/>
      <c r="E696" s="18"/>
      <c r="F696" s="24"/>
      <c r="G696" s="24"/>
      <c r="H696" s="24"/>
      <c r="I696" s="17"/>
      <c r="J696" s="17"/>
      <c r="K696" s="17"/>
      <c r="L696" s="24"/>
      <c r="M696" s="24"/>
      <c r="N696" s="24"/>
      <c r="O696" s="17"/>
      <c r="P696" s="17"/>
      <c r="Q696" s="17"/>
      <c r="R696" s="24"/>
      <c r="S696" s="24"/>
      <c r="T696" s="24"/>
      <c r="U696" s="17"/>
      <c r="V696" s="17"/>
      <c r="W696" s="17"/>
      <c r="X696" s="24"/>
      <c r="Y696" s="24"/>
      <c r="Z696" s="24"/>
      <c r="AA696" s="17"/>
      <c r="AB696" s="17"/>
      <c r="AC696" s="17"/>
      <c r="AD696" s="24"/>
      <c r="AE696" s="24"/>
      <c r="AF696" s="24"/>
      <c r="AG696" s="17"/>
      <c r="AH696" s="17"/>
      <c r="AI696" s="17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  <c r="CQ696" s="36"/>
      <c r="CR696" s="36"/>
      <c r="CS696" s="36"/>
      <c r="CT696" s="36"/>
      <c r="CU696" s="36"/>
      <c r="CV696" s="36"/>
      <c r="CW696" s="36"/>
      <c r="CX696" s="36"/>
      <c r="CY696" s="36"/>
      <c r="CZ696" s="36"/>
      <c r="DA696" s="36"/>
      <c r="DB696" s="36"/>
      <c r="DC696" s="36"/>
      <c r="DD696" s="36"/>
      <c r="DE696" s="36"/>
      <c r="DF696" s="36"/>
      <c r="DG696" s="36"/>
      <c r="DH696" s="36"/>
      <c r="DI696" s="36"/>
      <c r="DJ696" s="36"/>
      <c r="DK696" s="36"/>
      <c r="DL696" s="36"/>
      <c r="DM696" s="36"/>
      <c r="DN696" s="36"/>
      <c r="DO696" s="36"/>
      <c r="DP696" s="36"/>
      <c r="DQ696" s="36"/>
      <c r="DR696" s="36"/>
      <c r="DS696" s="36"/>
      <c r="DT696" s="36"/>
      <c r="DU696" s="36"/>
      <c r="DV696" s="36"/>
      <c r="DW696" s="36"/>
      <c r="DX696" s="36"/>
      <c r="DY696" s="36"/>
      <c r="DZ696" s="36"/>
      <c r="EA696" s="36"/>
      <c r="EB696" s="36"/>
      <c r="EC696" s="36"/>
      <c r="ED696" s="36"/>
      <c r="EE696" s="36"/>
      <c r="EF696" s="36"/>
      <c r="EG696" s="36"/>
      <c r="EH696" s="36"/>
      <c r="EI696" s="36"/>
      <c r="EJ696" s="36"/>
      <c r="EK696" s="36"/>
      <c r="EL696" s="36"/>
      <c r="EM696" s="36"/>
      <c r="EN696" s="36"/>
      <c r="EO696" s="36"/>
      <c r="EP696" s="36"/>
      <c r="EQ696" s="36"/>
      <c r="ER696" s="36"/>
      <c r="ES696" s="36"/>
      <c r="ET696" s="36"/>
      <c r="EU696" s="36"/>
      <c r="EV696" s="36"/>
      <c r="EW696" s="36"/>
      <c r="EX696" s="36"/>
      <c r="EY696" s="36"/>
      <c r="EZ696" s="36"/>
      <c r="FA696" s="36"/>
      <c r="FB696" s="36"/>
      <c r="FC696" s="36"/>
      <c r="FD696" s="36"/>
      <c r="FE696" s="36"/>
      <c r="FF696" s="36"/>
      <c r="FG696" s="36"/>
      <c r="FH696" s="36"/>
      <c r="FI696" s="36"/>
      <c r="FJ696" s="36"/>
      <c r="FK696" s="36"/>
      <c r="FL696" s="36"/>
      <c r="FM696" s="36"/>
      <c r="FN696" s="36"/>
      <c r="FO696" s="36"/>
      <c r="FP696" s="36"/>
      <c r="FQ696" s="36"/>
      <c r="FR696" s="36"/>
      <c r="FS696" s="36"/>
      <c r="FT696" s="36"/>
      <c r="FU696" s="36"/>
      <c r="FV696" s="36"/>
      <c r="FW696" s="36"/>
      <c r="FX696" s="36"/>
      <c r="FY696" s="36"/>
      <c r="FZ696" s="36"/>
      <c r="GA696" s="36"/>
      <c r="GB696" s="36"/>
    </row>
    <row r="697" spans="1:184" s="19" customFormat="1" x14ac:dyDescent="0.25">
      <c r="A697" s="16"/>
      <c r="B697" s="17"/>
      <c r="C697" s="17"/>
      <c r="D697" s="17"/>
      <c r="E697" s="18"/>
      <c r="F697" s="24"/>
      <c r="G697" s="24"/>
      <c r="H697" s="24"/>
      <c r="I697" s="17"/>
      <c r="J697" s="17"/>
      <c r="K697" s="17"/>
      <c r="L697" s="24"/>
      <c r="M697" s="24"/>
      <c r="N697" s="24"/>
      <c r="O697" s="17"/>
      <c r="P697" s="17"/>
      <c r="Q697" s="17"/>
      <c r="R697" s="24"/>
      <c r="S697" s="24"/>
      <c r="T697" s="24"/>
      <c r="U697" s="17"/>
      <c r="V697" s="17"/>
      <c r="W697" s="17"/>
      <c r="X697" s="24"/>
      <c r="Y697" s="24"/>
      <c r="Z697" s="24"/>
      <c r="AA697" s="17"/>
      <c r="AB697" s="17"/>
      <c r="AC697" s="17"/>
      <c r="AD697" s="24"/>
      <c r="AE697" s="24"/>
      <c r="AF697" s="24"/>
      <c r="AG697" s="17"/>
      <c r="AH697" s="17"/>
      <c r="AI697" s="17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  <c r="DA697" s="36"/>
      <c r="DB697" s="36"/>
      <c r="DC697" s="36"/>
      <c r="DD697" s="36"/>
      <c r="DE697" s="36"/>
      <c r="DF697" s="36"/>
      <c r="DG697" s="36"/>
      <c r="DH697" s="36"/>
      <c r="DI697" s="36"/>
      <c r="DJ697" s="36"/>
      <c r="DK697" s="36"/>
      <c r="DL697" s="36"/>
      <c r="DM697" s="36"/>
      <c r="DN697" s="36"/>
      <c r="DO697" s="36"/>
      <c r="DP697" s="36"/>
      <c r="DQ697" s="36"/>
      <c r="DR697" s="36"/>
      <c r="DS697" s="36"/>
      <c r="DT697" s="36"/>
      <c r="DU697" s="36"/>
      <c r="DV697" s="36"/>
      <c r="DW697" s="36"/>
      <c r="DX697" s="36"/>
      <c r="DY697" s="36"/>
      <c r="DZ697" s="36"/>
      <c r="EA697" s="36"/>
      <c r="EB697" s="36"/>
      <c r="EC697" s="36"/>
      <c r="ED697" s="36"/>
      <c r="EE697" s="36"/>
      <c r="EF697" s="36"/>
      <c r="EG697" s="36"/>
      <c r="EH697" s="36"/>
      <c r="EI697" s="36"/>
      <c r="EJ697" s="36"/>
      <c r="EK697" s="36"/>
      <c r="EL697" s="36"/>
      <c r="EM697" s="36"/>
      <c r="EN697" s="36"/>
      <c r="EO697" s="36"/>
      <c r="EP697" s="36"/>
      <c r="EQ697" s="36"/>
      <c r="ER697" s="36"/>
      <c r="ES697" s="36"/>
      <c r="ET697" s="36"/>
      <c r="EU697" s="36"/>
      <c r="EV697" s="36"/>
      <c r="EW697" s="36"/>
      <c r="EX697" s="36"/>
      <c r="EY697" s="36"/>
      <c r="EZ697" s="36"/>
      <c r="FA697" s="36"/>
      <c r="FB697" s="36"/>
      <c r="FC697" s="36"/>
      <c r="FD697" s="36"/>
      <c r="FE697" s="36"/>
      <c r="FF697" s="36"/>
      <c r="FG697" s="36"/>
      <c r="FH697" s="36"/>
      <c r="FI697" s="36"/>
      <c r="FJ697" s="36"/>
      <c r="FK697" s="36"/>
      <c r="FL697" s="36"/>
      <c r="FM697" s="36"/>
      <c r="FN697" s="36"/>
      <c r="FO697" s="36"/>
      <c r="FP697" s="36"/>
      <c r="FQ697" s="36"/>
      <c r="FR697" s="36"/>
      <c r="FS697" s="36"/>
      <c r="FT697" s="36"/>
      <c r="FU697" s="36"/>
      <c r="FV697" s="36"/>
      <c r="FW697" s="36"/>
      <c r="FX697" s="36"/>
      <c r="FY697" s="36"/>
      <c r="FZ697" s="36"/>
      <c r="GA697" s="36"/>
      <c r="GB697" s="36"/>
    </row>
    <row r="698" spans="1:184" s="19" customFormat="1" x14ac:dyDescent="0.25">
      <c r="A698" s="16"/>
      <c r="B698" s="17"/>
      <c r="C698" s="17"/>
      <c r="D698" s="17"/>
      <c r="E698" s="18"/>
      <c r="F698" s="24"/>
      <c r="G698" s="24"/>
      <c r="H698" s="24"/>
      <c r="I698" s="17"/>
      <c r="J698" s="17"/>
      <c r="K698" s="17"/>
      <c r="L698" s="24"/>
      <c r="M698" s="24"/>
      <c r="N698" s="24"/>
      <c r="O698" s="17"/>
      <c r="P698" s="17"/>
      <c r="Q698" s="17"/>
      <c r="R698" s="24"/>
      <c r="S698" s="24"/>
      <c r="T698" s="24"/>
      <c r="U698" s="17"/>
      <c r="V698" s="17"/>
      <c r="W698" s="17"/>
      <c r="X698" s="24"/>
      <c r="Y698" s="24"/>
      <c r="Z698" s="24"/>
      <c r="AA698" s="17"/>
      <c r="AB698" s="17"/>
      <c r="AC698" s="17"/>
      <c r="AD698" s="24"/>
      <c r="AE698" s="24"/>
      <c r="AF698" s="24"/>
      <c r="AG698" s="17"/>
      <c r="AH698" s="17"/>
      <c r="AI698" s="17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  <c r="CQ698" s="36"/>
      <c r="CR698" s="36"/>
      <c r="CS698" s="36"/>
      <c r="CT698" s="36"/>
      <c r="CU698" s="36"/>
      <c r="CV698" s="36"/>
      <c r="CW698" s="36"/>
      <c r="CX698" s="36"/>
      <c r="CY698" s="36"/>
      <c r="CZ698" s="36"/>
      <c r="DA698" s="36"/>
      <c r="DB698" s="36"/>
      <c r="DC698" s="36"/>
      <c r="DD698" s="36"/>
      <c r="DE698" s="36"/>
      <c r="DF698" s="36"/>
      <c r="DG698" s="36"/>
      <c r="DH698" s="36"/>
      <c r="DI698" s="36"/>
      <c r="DJ698" s="36"/>
      <c r="DK698" s="36"/>
      <c r="DL698" s="36"/>
      <c r="DM698" s="36"/>
      <c r="DN698" s="36"/>
      <c r="DO698" s="36"/>
      <c r="DP698" s="36"/>
      <c r="DQ698" s="36"/>
      <c r="DR698" s="36"/>
      <c r="DS698" s="36"/>
      <c r="DT698" s="36"/>
      <c r="DU698" s="36"/>
      <c r="DV698" s="36"/>
      <c r="DW698" s="36"/>
      <c r="DX698" s="36"/>
      <c r="DY698" s="36"/>
      <c r="DZ698" s="36"/>
      <c r="EA698" s="36"/>
      <c r="EB698" s="36"/>
      <c r="EC698" s="36"/>
      <c r="ED698" s="36"/>
      <c r="EE698" s="36"/>
      <c r="EF698" s="36"/>
      <c r="EG698" s="36"/>
      <c r="EH698" s="36"/>
      <c r="EI698" s="36"/>
      <c r="EJ698" s="36"/>
      <c r="EK698" s="36"/>
      <c r="EL698" s="36"/>
      <c r="EM698" s="36"/>
      <c r="EN698" s="36"/>
      <c r="EO698" s="36"/>
      <c r="EP698" s="36"/>
      <c r="EQ698" s="36"/>
      <c r="ER698" s="36"/>
      <c r="ES698" s="36"/>
      <c r="ET698" s="36"/>
      <c r="EU698" s="36"/>
      <c r="EV698" s="36"/>
      <c r="EW698" s="36"/>
      <c r="EX698" s="36"/>
      <c r="EY698" s="36"/>
      <c r="EZ698" s="36"/>
      <c r="FA698" s="36"/>
      <c r="FB698" s="36"/>
      <c r="FC698" s="36"/>
      <c r="FD698" s="36"/>
      <c r="FE698" s="36"/>
      <c r="FF698" s="36"/>
      <c r="FG698" s="36"/>
      <c r="FH698" s="36"/>
      <c r="FI698" s="36"/>
      <c r="FJ698" s="36"/>
      <c r="FK698" s="36"/>
      <c r="FL698" s="36"/>
      <c r="FM698" s="36"/>
      <c r="FN698" s="36"/>
      <c r="FO698" s="36"/>
      <c r="FP698" s="36"/>
      <c r="FQ698" s="36"/>
      <c r="FR698" s="36"/>
      <c r="FS698" s="36"/>
      <c r="FT698" s="36"/>
      <c r="FU698" s="36"/>
      <c r="FV698" s="36"/>
      <c r="FW698" s="36"/>
      <c r="FX698" s="36"/>
      <c r="FY698" s="36"/>
      <c r="FZ698" s="36"/>
      <c r="GA698" s="36"/>
      <c r="GB698" s="36"/>
    </row>
    <row r="699" spans="1:184" s="19" customFormat="1" x14ac:dyDescent="0.25">
      <c r="A699" s="16"/>
      <c r="B699" s="17"/>
      <c r="C699" s="17"/>
      <c r="D699" s="17"/>
      <c r="E699" s="18"/>
      <c r="F699" s="24"/>
      <c r="G699" s="24"/>
      <c r="H699" s="24"/>
      <c r="I699" s="17"/>
      <c r="J699" s="17"/>
      <c r="K699" s="17"/>
      <c r="L699" s="24"/>
      <c r="M699" s="24"/>
      <c r="N699" s="24"/>
      <c r="O699" s="17"/>
      <c r="P699" s="17"/>
      <c r="Q699" s="17"/>
      <c r="R699" s="24"/>
      <c r="S699" s="24"/>
      <c r="T699" s="24"/>
      <c r="U699" s="17"/>
      <c r="V699" s="17"/>
      <c r="W699" s="17"/>
      <c r="X699" s="24"/>
      <c r="Y699" s="24"/>
      <c r="Z699" s="24"/>
      <c r="AA699" s="17"/>
      <c r="AB699" s="17"/>
      <c r="AC699" s="17"/>
      <c r="AD699" s="24"/>
      <c r="AE699" s="24"/>
      <c r="AF699" s="24"/>
      <c r="AG699" s="17"/>
      <c r="AH699" s="17"/>
      <c r="AI699" s="17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  <c r="CQ699" s="36"/>
      <c r="CR699" s="36"/>
      <c r="CS699" s="36"/>
      <c r="CT699" s="36"/>
      <c r="CU699" s="36"/>
      <c r="CV699" s="36"/>
      <c r="CW699" s="36"/>
      <c r="CX699" s="36"/>
      <c r="CY699" s="36"/>
      <c r="CZ699" s="36"/>
      <c r="DA699" s="36"/>
      <c r="DB699" s="36"/>
      <c r="DC699" s="36"/>
      <c r="DD699" s="36"/>
      <c r="DE699" s="36"/>
      <c r="DF699" s="36"/>
      <c r="DG699" s="36"/>
      <c r="DH699" s="36"/>
      <c r="DI699" s="36"/>
      <c r="DJ699" s="36"/>
      <c r="DK699" s="36"/>
      <c r="DL699" s="36"/>
      <c r="DM699" s="36"/>
      <c r="DN699" s="36"/>
      <c r="DO699" s="36"/>
      <c r="DP699" s="36"/>
      <c r="DQ699" s="36"/>
      <c r="DR699" s="36"/>
      <c r="DS699" s="36"/>
      <c r="DT699" s="36"/>
      <c r="DU699" s="36"/>
      <c r="DV699" s="36"/>
      <c r="DW699" s="36"/>
      <c r="DX699" s="36"/>
      <c r="DY699" s="36"/>
      <c r="DZ699" s="36"/>
      <c r="EA699" s="36"/>
      <c r="EB699" s="36"/>
      <c r="EC699" s="36"/>
      <c r="ED699" s="36"/>
      <c r="EE699" s="36"/>
      <c r="EF699" s="36"/>
      <c r="EG699" s="36"/>
      <c r="EH699" s="36"/>
      <c r="EI699" s="36"/>
      <c r="EJ699" s="36"/>
      <c r="EK699" s="36"/>
      <c r="EL699" s="36"/>
      <c r="EM699" s="36"/>
      <c r="EN699" s="36"/>
      <c r="EO699" s="36"/>
      <c r="EP699" s="36"/>
      <c r="EQ699" s="36"/>
      <c r="ER699" s="36"/>
      <c r="ES699" s="36"/>
      <c r="ET699" s="36"/>
      <c r="EU699" s="36"/>
      <c r="EV699" s="36"/>
      <c r="EW699" s="36"/>
      <c r="EX699" s="36"/>
      <c r="EY699" s="36"/>
      <c r="EZ699" s="36"/>
      <c r="FA699" s="36"/>
      <c r="FB699" s="36"/>
      <c r="FC699" s="36"/>
      <c r="FD699" s="36"/>
      <c r="FE699" s="36"/>
      <c r="FF699" s="36"/>
      <c r="FG699" s="36"/>
      <c r="FH699" s="36"/>
      <c r="FI699" s="36"/>
      <c r="FJ699" s="36"/>
      <c r="FK699" s="36"/>
      <c r="FL699" s="36"/>
      <c r="FM699" s="36"/>
      <c r="FN699" s="36"/>
      <c r="FO699" s="36"/>
      <c r="FP699" s="36"/>
      <c r="FQ699" s="36"/>
      <c r="FR699" s="36"/>
      <c r="FS699" s="36"/>
      <c r="FT699" s="36"/>
      <c r="FU699" s="36"/>
      <c r="FV699" s="36"/>
      <c r="FW699" s="36"/>
      <c r="FX699" s="36"/>
      <c r="FY699" s="36"/>
      <c r="FZ699" s="36"/>
      <c r="GA699" s="36"/>
      <c r="GB699" s="36"/>
    </row>
    <row r="700" spans="1:184" s="19" customFormat="1" x14ac:dyDescent="0.25">
      <c r="A700" s="16"/>
      <c r="B700" s="17"/>
      <c r="C700" s="17"/>
      <c r="D700" s="17"/>
      <c r="E700" s="18"/>
      <c r="F700" s="24"/>
      <c r="G700" s="24"/>
      <c r="H700" s="24"/>
      <c r="I700" s="17"/>
      <c r="J700" s="17"/>
      <c r="K700" s="17"/>
      <c r="L700" s="24"/>
      <c r="M700" s="24"/>
      <c r="N700" s="24"/>
      <c r="O700" s="17"/>
      <c r="P700" s="17"/>
      <c r="Q700" s="17"/>
      <c r="R700" s="24"/>
      <c r="S700" s="24"/>
      <c r="T700" s="24"/>
      <c r="U700" s="17"/>
      <c r="V700" s="17"/>
      <c r="W700" s="17"/>
      <c r="X700" s="24"/>
      <c r="Y700" s="24"/>
      <c r="Z700" s="24"/>
      <c r="AA700" s="17"/>
      <c r="AB700" s="17"/>
      <c r="AC700" s="17"/>
      <c r="AD700" s="24"/>
      <c r="AE700" s="24"/>
      <c r="AF700" s="24"/>
      <c r="AG700" s="17"/>
      <c r="AH700" s="17"/>
      <c r="AI700" s="17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  <c r="CQ700" s="36"/>
      <c r="CR700" s="36"/>
      <c r="CS700" s="36"/>
      <c r="CT700" s="36"/>
      <c r="CU700" s="36"/>
      <c r="CV700" s="36"/>
      <c r="CW700" s="36"/>
      <c r="CX700" s="36"/>
      <c r="CY700" s="36"/>
      <c r="CZ700" s="36"/>
      <c r="DA700" s="36"/>
      <c r="DB700" s="36"/>
      <c r="DC700" s="36"/>
      <c r="DD700" s="36"/>
      <c r="DE700" s="36"/>
      <c r="DF700" s="36"/>
      <c r="DG700" s="36"/>
      <c r="DH700" s="36"/>
      <c r="DI700" s="36"/>
      <c r="DJ700" s="36"/>
      <c r="DK700" s="36"/>
      <c r="DL700" s="36"/>
      <c r="DM700" s="36"/>
      <c r="DN700" s="36"/>
      <c r="DO700" s="36"/>
      <c r="DP700" s="36"/>
      <c r="DQ700" s="36"/>
      <c r="DR700" s="36"/>
      <c r="DS700" s="36"/>
      <c r="DT700" s="36"/>
      <c r="DU700" s="36"/>
      <c r="DV700" s="36"/>
      <c r="DW700" s="36"/>
      <c r="DX700" s="36"/>
      <c r="DY700" s="36"/>
      <c r="DZ700" s="36"/>
      <c r="EA700" s="36"/>
      <c r="EB700" s="36"/>
      <c r="EC700" s="36"/>
      <c r="ED700" s="36"/>
      <c r="EE700" s="36"/>
      <c r="EF700" s="36"/>
      <c r="EG700" s="36"/>
      <c r="EH700" s="36"/>
      <c r="EI700" s="36"/>
      <c r="EJ700" s="36"/>
      <c r="EK700" s="36"/>
      <c r="EL700" s="36"/>
      <c r="EM700" s="36"/>
      <c r="EN700" s="36"/>
      <c r="EO700" s="36"/>
      <c r="EP700" s="36"/>
      <c r="EQ700" s="36"/>
      <c r="ER700" s="36"/>
      <c r="ES700" s="36"/>
      <c r="ET700" s="36"/>
      <c r="EU700" s="36"/>
      <c r="EV700" s="36"/>
      <c r="EW700" s="36"/>
      <c r="EX700" s="36"/>
      <c r="EY700" s="36"/>
      <c r="EZ700" s="36"/>
      <c r="FA700" s="36"/>
      <c r="FB700" s="36"/>
      <c r="FC700" s="36"/>
      <c r="FD700" s="36"/>
      <c r="FE700" s="36"/>
      <c r="FF700" s="36"/>
      <c r="FG700" s="36"/>
      <c r="FH700" s="36"/>
      <c r="FI700" s="36"/>
      <c r="FJ700" s="36"/>
      <c r="FK700" s="36"/>
      <c r="FL700" s="36"/>
      <c r="FM700" s="36"/>
      <c r="FN700" s="36"/>
      <c r="FO700" s="36"/>
      <c r="FP700" s="36"/>
      <c r="FQ700" s="36"/>
      <c r="FR700" s="36"/>
      <c r="FS700" s="36"/>
      <c r="FT700" s="36"/>
      <c r="FU700" s="36"/>
      <c r="FV700" s="36"/>
      <c r="FW700" s="36"/>
      <c r="FX700" s="36"/>
      <c r="FY700" s="36"/>
      <c r="FZ700" s="36"/>
      <c r="GA700" s="36"/>
      <c r="GB700" s="36"/>
    </row>
    <row r="701" spans="1:184" s="19" customFormat="1" x14ac:dyDescent="0.25">
      <c r="A701" s="16"/>
      <c r="B701" s="17"/>
      <c r="C701" s="17"/>
      <c r="D701" s="17"/>
      <c r="E701" s="18"/>
      <c r="F701" s="24"/>
      <c r="G701" s="24"/>
      <c r="H701" s="24"/>
      <c r="I701" s="17"/>
      <c r="J701" s="17"/>
      <c r="K701" s="17"/>
      <c r="L701" s="24"/>
      <c r="M701" s="24"/>
      <c r="N701" s="24"/>
      <c r="O701" s="17"/>
      <c r="P701" s="17"/>
      <c r="Q701" s="17"/>
      <c r="R701" s="24"/>
      <c r="S701" s="24"/>
      <c r="T701" s="24"/>
      <c r="U701" s="17"/>
      <c r="V701" s="17"/>
      <c r="W701" s="17"/>
      <c r="X701" s="24"/>
      <c r="Y701" s="24"/>
      <c r="Z701" s="24"/>
      <c r="AA701" s="17"/>
      <c r="AB701" s="17"/>
      <c r="AC701" s="17"/>
      <c r="AD701" s="24"/>
      <c r="AE701" s="24"/>
      <c r="AF701" s="24"/>
      <c r="AG701" s="17"/>
      <c r="AH701" s="17"/>
      <c r="AI701" s="17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  <c r="DA701" s="36"/>
      <c r="DB701" s="36"/>
      <c r="DC701" s="36"/>
      <c r="DD701" s="36"/>
      <c r="DE701" s="36"/>
      <c r="DF701" s="36"/>
      <c r="DG701" s="36"/>
      <c r="DH701" s="36"/>
      <c r="DI701" s="36"/>
      <c r="DJ701" s="36"/>
      <c r="DK701" s="36"/>
      <c r="DL701" s="36"/>
      <c r="DM701" s="36"/>
      <c r="DN701" s="36"/>
      <c r="DO701" s="36"/>
      <c r="DP701" s="36"/>
      <c r="DQ701" s="36"/>
      <c r="DR701" s="36"/>
      <c r="DS701" s="36"/>
      <c r="DT701" s="36"/>
      <c r="DU701" s="36"/>
      <c r="DV701" s="36"/>
      <c r="DW701" s="36"/>
      <c r="DX701" s="36"/>
      <c r="DY701" s="36"/>
      <c r="DZ701" s="36"/>
      <c r="EA701" s="36"/>
      <c r="EB701" s="36"/>
      <c r="EC701" s="36"/>
      <c r="ED701" s="36"/>
      <c r="EE701" s="36"/>
      <c r="EF701" s="36"/>
      <c r="EG701" s="36"/>
      <c r="EH701" s="36"/>
      <c r="EI701" s="36"/>
      <c r="EJ701" s="36"/>
      <c r="EK701" s="36"/>
      <c r="EL701" s="36"/>
      <c r="EM701" s="36"/>
      <c r="EN701" s="36"/>
      <c r="EO701" s="36"/>
      <c r="EP701" s="36"/>
      <c r="EQ701" s="36"/>
      <c r="ER701" s="36"/>
      <c r="ES701" s="36"/>
      <c r="ET701" s="36"/>
      <c r="EU701" s="36"/>
      <c r="EV701" s="36"/>
      <c r="EW701" s="36"/>
      <c r="EX701" s="36"/>
      <c r="EY701" s="36"/>
      <c r="EZ701" s="36"/>
      <c r="FA701" s="36"/>
      <c r="FB701" s="36"/>
      <c r="FC701" s="36"/>
      <c r="FD701" s="36"/>
      <c r="FE701" s="36"/>
      <c r="FF701" s="36"/>
      <c r="FG701" s="36"/>
      <c r="FH701" s="36"/>
      <c r="FI701" s="36"/>
      <c r="FJ701" s="36"/>
      <c r="FK701" s="36"/>
      <c r="FL701" s="36"/>
      <c r="FM701" s="36"/>
      <c r="FN701" s="36"/>
      <c r="FO701" s="36"/>
      <c r="FP701" s="36"/>
      <c r="FQ701" s="36"/>
      <c r="FR701" s="36"/>
      <c r="FS701" s="36"/>
      <c r="FT701" s="36"/>
      <c r="FU701" s="36"/>
      <c r="FV701" s="36"/>
      <c r="FW701" s="36"/>
      <c r="FX701" s="36"/>
      <c r="FY701" s="36"/>
      <c r="FZ701" s="36"/>
      <c r="GA701" s="36"/>
      <c r="GB701" s="36"/>
    </row>
    <row r="702" spans="1:184" s="19" customFormat="1" x14ac:dyDescent="0.25">
      <c r="A702" s="16"/>
      <c r="B702" s="17"/>
      <c r="C702" s="17"/>
      <c r="D702" s="17"/>
      <c r="E702" s="18"/>
      <c r="F702" s="24"/>
      <c r="G702" s="24"/>
      <c r="H702" s="24"/>
      <c r="I702" s="17"/>
      <c r="J702" s="17"/>
      <c r="K702" s="17"/>
      <c r="L702" s="24"/>
      <c r="M702" s="24"/>
      <c r="N702" s="24"/>
      <c r="O702" s="17"/>
      <c r="P702" s="17"/>
      <c r="Q702" s="17"/>
      <c r="R702" s="24"/>
      <c r="S702" s="24"/>
      <c r="T702" s="24"/>
      <c r="U702" s="17"/>
      <c r="V702" s="17"/>
      <c r="W702" s="17"/>
      <c r="X702" s="24"/>
      <c r="Y702" s="24"/>
      <c r="Z702" s="24"/>
      <c r="AA702" s="17"/>
      <c r="AB702" s="17"/>
      <c r="AC702" s="17"/>
      <c r="AD702" s="24"/>
      <c r="AE702" s="24"/>
      <c r="AF702" s="24"/>
      <c r="AG702" s="17"/>
      <c r="AH702" s="17"/>
      <c r="AI702" s="17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  <c r="DA702" s="36"/>
      <c r="DB702" s="36"/>
      <c r="DC702" s="36"/>
      <c r="DD702" s="36"/>
      <c r="DE702" s="36"/>
      <c r="DF702" s="36"/>
      <c r="DG702" s="36"/>
      <c r="DH702" s="36"/>
      <c r="DI702" s="36"/>
      <c r="DJ702" s="36"/>
      <c r="DK702" s="36"/>
      <c r="DL702" s="36"/>
      <c r="DM702" s="36"/>
      <c r="DN702" s="36"/>
      <c r="DO702" s="36"/>
      <c r="DP702" s="36"/>
      <c r="DQ702" s="36"/>
      <c r="DR702" s="36"/>
      <c r="DS702" s="36"/>
      <c r="DT702" s="36"/>
      <c r="DU702" s="36"/>
      <c r="DV702" s="36"/>
      <c r="DW702" s="36"/>
      <c r="DX702" s="36"/>
      <c r="DY702" s="36"/>
      <c r="DZ702" s="36"/>
      <c r="EA702" s="36"/>
      <c r="EB702" s="36"/>
      <c r="EC702" s="36"/>
      <c r="ED702" s="36"/>
      <c r="EE702" s="36"/>
      <c r="EF702" s="36"/>
      <c r="EG702" s="36"/>
      <c r="EH702" s="36"/>
      <c r="EI702" s="36"/>
      <c r="EJ702" s="36"/>
      <c r="EK702" s="36"/>
      <c r="EL702" s="36"/>
      <c r="EM702" s="36"/>
      <c r="EN702" s="36"/>
      <c r="EO702" s="36"/>
      <c r="EP702" s="36"/>
      <c r="EQ702" s="36"/>
      <c r="ER702" s="36"/>
      <c r="ES702" s="36"/>
      <c r="ET702" s="36"/>
      <c r="EU702" s="36"/>
      <c r="EV702" s="36"/>
      <c r="EW702" s="36"/>
      <c r="EX702" s="36"/>
      <c r="EY702" s="36"/>
      <c r="EZ702" s="36"/>
      <c r="FA702" s="36"/>
      <c r="FB702" s="36"/>
      <c r="FC702" s="36"/>
      <c r="FD702" s="36"/>
      <c r="FE702" s="36"/>
      <c r="FF702" s="36"/>
      <c r="FG702" s="36"/>
      <c r="FH702" s="36"/>
      <c r="FI702" s="36"/>
      <c r="FJ702" s="36"/>
      <c r="FK702" s="36"/>
      <c r="FL702" s="36"/>
      <c r="FM702" s="36"/>
      <c r="FN702" s="36"/>
      <c r="FO702" s="36"/>
      <c r="FP702" s="36"/>
      <c r="FQ702" s="36"/>
      <c r="FR702" s="36"/>
      <c r="FS702" s="36"/>
      <c r="FT702" s="36"/>
      <c r="FU702" s="36"/>
      <c r="FV702" s="36"/>
      <c r="FW702" s="36"/>
      <c r="FX702" s="36"/>
      <c r="FY702" s="36"/>
      <c r="FZ702" s="36"/>
      <c r="GA702" s="36"/>
      <c r="GB702" s="36"/>
    </row>
    <row r="703" spans="1:184" s="19" customFormat="1" x14ac:dyDescent="0.25">
      <c r="A703" s="16"/>
      <c r="B703" s="17"/>
      <c r="C703" s="17"/>
      <c r="D703" s="17"/>
      <c r="E703" s="18"/>
      <c r="F703" s="24"/>
      <c r="G703" s="24"/>
      <c r="H703" s="24"/>
      <c r="I703" s="17"/>
      <c r="J703" s="17"/>
      <c r="K703" s="17"/>
      <c r="L703" s="24"/>
      <c r="M703" s="24"/>
      <c r="N703" s="24"/>
      <c r="O703" s="17"/>
      <c r="P703" s="17"/>
      <c r="Q703" s="17"/>
      <c r="R703" s="24"/>
      <c r="S703" s="24"/>
      <c r="T703" s="24"/>
      <c r="U703" s="17"/>
      <c r="V703" s="17"/>
      <c r="W703" s="17"/>
      <c r="X703" s="24"/>
      <c r="Y703" s="24"/>
      <c r="Z703" s="24"/>
      <c r="AA703" s="17"/>
      <c r="AB703" s="17"/>
      <c r="AC703" s="17"/>
      <c r="AD703" s="24"/>
      <c r="AE703" s="24"/>
      <c r="AF703" s="24"/>
      <c r="AG703" s="17"/>
      <c r="AH703" s="17"/>
      <c r="AI703" s="17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  <c r="DA703" s="36"/>
      <c r="DB703" s="36"/>
      <c r="DC703" s="36"/>
      <c r="DD703" s="36"/>
      <c r="DE703" s="36"/>
      <c r="DF703" s="36"/>
      <c r="DG703" s="36"/>
      <c r="DH703" s="36"/>
      <c r="DI703" s="36"/>
      <c r="DJ703" s="36"/>
      <c r="DK703" s="36"/>
      <c r="DL703" s="36"/>
      <c r="DM703" s="36"/>
      <c r="DN703" s="36"/>
      <c r="DO703" s="36"/>
      <c r="DP703" s="36"/>
      <c r="DQ703" s="36"/>
      <c r="DR703" s="36"/>
      <c r="DS703" s="36"/>
      <c r="DT703" s="36"/>
      <c r="DU703" s="36"/>
      <c r="DV703" s="36"/>
      <c r="DW703" s="36"/>
      <c r="DX703" s="36"/>
      <c r="DY703" s="36"/>
      <c r="DZ703" s="36"/>
      <c r="EA703" s="36"/>
      <c r="EB703" s="36"/>
      <c r="EC703" s="36"/>
      <c r="ED703" s="36"/>
      <c r="EE703" s="36"/>
      <c r="EF703" s="36"/>
      <c r="EG703" s="36"/>
      <c r="EH703" s="36"/>
      <c r="EI703" s="36"/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/>
      <c r="EU703" s="36"/>
      <c r="EV703" s="36"/>
      <c r="EW703" s="36"/>
      <c r="EX703" s="36"/>
      <c r="EY703" s="36"/>
      <c r="EZ703" s="36"/>
      <c r="FA703" s="36"/>
      <c r="FB703" s="36"/>
      <c r="FC703" s="36"/>
      <c r="FD703" s="36"/>
      <c r="FE703" s="36"/>
      <c r="FF703" s="36"/>
      <c r="FG703" s="36"/>
      <c r="FH703" s="36"/>
      <c r="FI703" s="36"/>
      <c r="FJ703" s="36"/>
      <c r="FK703" s="36"/>
      <c r="FL703" s="36"/>
      <c r="FM703" s="36"/>
      <c r="FN703" s="36"/>
      <c r="FO703" s="36"/>
      <c r="FP703" s="36"/>
      <c r="FQ703" s="36"/>
      <c r="FR703" s="36"/>
      <c r="FS703" s="36"/>
      <c r="FT703" s="36"/>
      <c r="FU703" s="36"/>
      <c r="FV703" s="36"/>
      <c r="FW703" s="36"/>
      <c r="FX703" s="36"/>
      <c r="FY703" s="36"/>
      <c r="FZ703" s="36"/>
      <c r="GA703" s="36"/>
      <c r="GB703" s="36"/>
    </row>
    <row r="704" spans="1:184" s="19" customFormat="1" x14ac:dyDescent="0.25">
      <c r="A704" s="16"/>
      <c r="B704" s="17"/>
      <c r="C704" s="17"/>
      <c r="D704" s="17"/>
      <c r="E704" s="18"/>
      <c r="F704" s="24"/>
      <c r="G704" s="24"/>
      <c r="H704" s="24"/>
      <c r="I704" s="17"/>
      <c r="J704" s="17"/>
      <c r="K704" s="17"/>
      <c r="L704" s="24"/>
      <c r="M704" s="24"/>
      <c r="N704" s="24"/>
      <c r="O704" s="17"/>
      <c r="P704" s="17"/>
      <c r="Q704" s="17"/>
      <c r="R704" s="24"/>
      <c r="S704" s="24"/>
      <c r="T704" s="24"/>
      <c r="U704" s="17"/>
      <c r="V704" s="17"/>
      <c r="W704" s="17"/>
      <c r="X704" s="24"/>
      <c r="Y704" s="24"/>
      <c r="Z704" s="24"/>
      <c r="AA704" s="17"/>
      <c r="AB704" s="17"/>
      <c r="AC704" s="17"/>
      <c r="AD704" s="24"/>
      <c r="AE704" s="24"/>
      <c r="AF704" s="24"/>
      <c r="AG704" s="17"/>
      <c r="AH704" s="17"/>
      <c r="AI704" s="17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  <c r="DA704" s="36"/>
      <c r="DB704" s="36"/>
      <c r="DC704" s="36"/>
      <c r="DD704" s="36"/>
      <c r="DE704" s="36"/>
      <c r="DF704" s="36"/>
      <c r="DG704" s="36"/>
      <c r="DH704" s="36"/>
      <c r="DI704" s="36"/>
      <c r="DJ704" s="36"/>
      <c r="DK704" s="36"/>
      <c r="DL704" s="36"/>
      <c r="DM704" s="36"/>
      <c r="DN704" s="36"/>
      <c r="DO704" s="36"/>
      <c r="DP704" s="36"/>
      <c r="DQ704" s="36"/>
      <c r="DR704" s="36"/>
      <c r="DS704" s="36"/>
      <c r="DT704" s="36"/>
      <c r="DU704" s="36"/>
      <c r="DV704" s="36"/>
      <c r="DW704" s="36"/>
      <c r="DX704" s="36"/>
      <c r="DY704" s="36"/>
      <c r="DZ704" s="36"/>
      <c r="EA704" s="36"/>
      <c r="EB704" s="36"/>
      <c r="EC704" s="36"/>
      <c r="ED704" s="36"/>
      <c r="EE704" s="36"/>
      <c r="EF704" s="36"/>
      <c r="EG704" s="36"/>
      <c r="EH704" s="36"/>
      <c r="EI704" s="36"/>
      <c r="EJ704" s="36"/>
      <c r="EK704" s="36"/>
      <c r="EL704" s="36"/>
      <c r="EM704" s="36"/>
      <c r="EN704" s="36"/>
      <c r="EO704" s="36"/>
      <c r="EP704" s="36"/>
      <c r="EQ704" s="36"/>
      <c r="ER704" s="36"/>
      <c r="ES704" s="36"/>
      <c r="ET704" s="36"/>
      <c r="EU704" s="36"/>
      <c r="EV704" s="36"/>
      <c r="EW704" s="36"/>
      <c r="EX704" s="36"/>
      <c r="EY704" s="36"/>
      <c r="EZ704" s="36"/>
      <c r="FA704" s="36"/>
      <c r="FB704" s="36"/>
      <c r="FC704" s="36"/>
      <c r="FD704" s="36"/>
      <c r="FE704" s="36"/>
      <c r="FF704" s="36"/>
      <c r="FG704" s="36"/>
      <c r="FH704" s="36"/>
      <c r="FI704" s="36"/>
      <c r="FJ704" s="36"/>
      <c r="FK704" s="36"/>
      <c r="FL704" s="36"/>
      <c r="FM704" s="36"/>
      <c r="FN704" s="36"/>
      <c r="FO704" s="36"/>
      <c r="FP704" s="36"/>
      <c r="FQ704" s="36"/>
      <c r="FR704" s="36"/>
      <c r="FS704" s="36"/>
      <c r="FT704" s="36"/>
      <c r="FU704" s="36"/>
      <c r="FV704" s="36"/>
      <c r="FW704" s="36"/>
      <c r="FX704" s="36"/>
      <c r="FY704" s="36"/>
      <c r="FZ704" s="36"/>
      <c r="GA704" s="36"/>
      <c r="GB704" s="36"/>
    </row>
    <row r="705" spans="1:184" s="19" customFormat="1" x14ac:dyDescent="0.25">
      <c r="A705" s="16"/>
      <c r="B705" s="17"/>
      <c r="C705" s="17"/>
      <c r="D705" s="17"/>
      <c r="E705" s="18"/>
      <c r="F705" s="24"/>
      <c r="G705" s="24"/>
      <c r="H705" s="24"/>
      <c r="I705" s="17"/>
      <c r="J705" s="17"/>
      <c r="K705" s="17"/>
      <c r="L705" s="24"/>
      <c r="M705" s="24"/>
      <c r="N705" s="24"/>
      <c r="O705" s="17"/>
      <c r="P705" s="17"/>
      <c r="Q705" s="17"/>
      <c r="R705" s="24"/>
      <c r="S705" s="24"/>
      <c r="T705" s="24"/>
      <c r="U705" s="17"/>
      <c r="V705" s="17"/>
      <c r="W705" s="17"/>
      <c r="X705" s="24"/>
      <c r="Y705" s="24"/>
      <c r="Z705" s="24"/>
      <c r="AA705" s="17"/>
      <c r="AB705" s="17"/>
      <c r="AC705" s="17"/>
      <c r="AD705" s="24"/>
      <c r="AE705" s="24"/>
      <c r="AF705" s="24"/>
      <c r="AG705" s="17"/>
      <c r="AH705" s="17"/>
      <c r="AI705" s="17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  <c r="DA705" s="36"/>
      <c r="DB705" s="36"/>
      <c r="DC705" s="36"/>
      <c r="DD705" s="36"/>
      <c r="DE705" s="36"/>
      <c r="DF705" s="36"/>
      <c r="DG705" s="36"/>
      <c r="DH705" s="36"/>
      <c r="DI705" s="36"/>
      <c r="DJ705" s="36"/>
      <c r="DK705" s="36"/>
      <c r="DL705" s="36"/>
      <c r="DM705" s="36"/>
      <c r="DN705" s="36"/>
      <c r="DO705" s="36"/>
      <c r="DP705" s="36"/>
      <c r="DQ705" s="36"/>
      <c r="DR705" s="36"/>
      <c r="DS705" s="36"/>
      <c r="DT705" s="36"/>
      <c r="DU705" s="36"/>
      <c r="DV705" s="36"/>
      <c r="DW705" s="36"/>
      <c r="DX705" s="36"/>
      <c r="DY705" s="36"/>
      <c r="DZ705" s="36"/>
      <c r="EA705" s="36"/>
      <c r="EB705" s="36"/>
      <c r="EC705" s="36"/>
      <c r="ED705" s="36"/>
      <c r="EE705" s="36"/>
      <c r="EF705" s="36"/>
      <c r="EG705" s="36"/>
      <c r="EH705" s="36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/>
      <c r="ES705" s="36"/>
      <c r="ET705" s="36"/>
      <c r="EU705" s="36"/>
      <c r="EV705" s="36"/>
      <c r="EW705" s="36"/>
      <c r="EX705" s="36"/>
      <c r="EY705" s="36"/>
      <c r="EZ705" s="36"/>
      <c r="FA705" s="36"/>
      <c r="FB705" s="36"/>
      <c r="FC705" s="36"/>
      <c r="FD705" s="36"/>
      <c r="FE705" s="36"/>
      <c r="FF705" s="36"/>
      <c r="FG705" s="36"/>
      <c r="FH705" s="36"/>
      <c r="FI705" s="36"/>
      <c r="FJ705" s="36"/>
      <c r="FK705" s="36"/>
      <c r="FL705" s="36"/>
      <c r="FM705" s="36"/>
      <c r="FN705" s="36"/>
      <c r="FO705" s="36"/>
      <c r="FP705" s="36"/>
      <c r="FQ705" s="36"/>
      <c r="FR705" s="36"/>
      <c r="FS705" s="36"/>
      <c r="FT705" s="36"/>
      <c r="FU705" s="36"/>
      <c r="FV705" s="36"/>
      <c r="FW705" s="36"/>
      <c r="FX705" s="36"/>
      <c r="FY705" s="36"/>
      <c r="FZ705" s="36"/>
      <c r="GA705" s="36"/>
      <c r="GB705" s="36"/>
    </row>
    <row r="706" spans="1:184" s="19" customFormat="1" x14ac:dyDescent="0.25">
      <c r="A706" s="16"/>
      <c r="B706" s="17"/>
      <c r="C706" s="17"/>
      <c r="D706" s="17"/>
      <c r="E706" s="18"/>
      <c r="F706" s="24"/>
      <c r="G706" s="24"/>
      <c r="H706" s="24"/>
      <c r="I706" s="17"/>
      <c r="J706" s="17"/>
      <c r="K706" s="17"/>
      <c r="L706" s="24"/>
      <c r="M706" s="24"/>
      <c r="N706" s="24"/>
      <c r="O706" s="17"/>
      <c r="P706" s="17"/>
      <c r="Q706" s="17"/>
      <c r="R706" s="24"/>
      <c r="S706" s="24"/>
      <c r="T706" s="24"/>
      <c r="U706" s="17"/>
      <c r="V706" s="17"/>
      <c r="W706" s="17"/>
      <c r="X706" s="24"/>
      <c r="Y706" s="24"/>
      <c r="Z706" s="24"/>
      <c r="AA706" s="17"/>
      <c r="AB706" s="17"/>
      <c r="AC706" s="17"/>
      <c r="AD706" s="24"/>
      <c r="AE706" s="24"/>
      <c r="AF706" s="24"/>
      <c r="AG706" s="17"/>
      <c r="AH706" s="17"/>
      <c r="AI706" s="17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  <c r="DA706" s="36"/>
      <c r="DB706" s="36"/>
      <c r="DC706" s="36"/>
      <c r="DD706" s="36"/>
      <c r="DE706" s="36"/>
      <c r="DF706" s="36"/>
      <c r="DG706" s="36"/>
      <c r="DH706" s="36"/>
      <c r="DI706" s="36"/>
      <c r="DJ706" s="36"/>
      <c r="DK706" s="36"/>
      <c r="DL706" s="36"/>
      <c r="DM706" s="36"/>
      <c r="DN706" s="36"/>
      <c r="DO706" s="36"/>
      <c r="DP706" s="36"/>
      <c r="DQ706" s="36"/>
      <c r="DR706" s="36"/>
      <c r="DS706" s="36"/>
      <c r="DT706" s="36"/>
      <c r="DU706" s="36"/>
      <c r="DV706" s="36"/>
      <c r="DW706" s="36"/>
      <c r="DX706" s="36"/>
      <c r="DY706" s="36"/>
      <c r="DZ706" s="36"/>
      <c r="EA706" s="36"/>
      <c r="EB706" s="36"/>
      <c r="EC706" s="36"/>
      <c r="ED706" s="36"/>
      <c r="EE706" s="36"/>
      <c r="EF706" s="36"/>
      <c r="EG706" s="36"/>
      <c r="EH706" s="36"/>
      <c r="EI706" s="36"/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/>
      <c r="EU706" s="36"/>
      <c r="EV706" s="36"/>
      <c r="EW706" s="36"/>
      <c r="EX706" s="36"/>
      <c r="EY706" s="36"/>
      <c r="EZ706" s="36"/>
      <c r="FA706" s="36"/>
      <c r="FB706" s="36"/>
      <c r="FC706" s="36"/>
      <c r="FD706" s="36"/>
      <c r="FE706" s="36"/>
      <c r="FF706" s="36"/>
      <c r="FG706" s="36"/>
      <c r="FH706" s="36"/>
      <c r="FI706" s="36"/>
      <c r="FJ706" s="36"/>
      <c r="FK706" s="36"/>
      <c r="FL706" s="36"/>
      <c r="FM706" s="36"/>
      <c r="FN706" s="36"/>
      <c r="FO706" s="36"/>
      <c r="FP706" s="36"/>
      <c r="FQ706" s="36"/>
      <c r="FR706" s="36"/>
      <c r="FS706" s="36"/>
      <c r="FT706" s="36"/>
      <c r="FU706" s="36"/>
      <c r="FV706" s="36"/>
      <c r="FW706" s="36"/>
      <c r="FX706" s="36"/>
      <c r="FY706" s="36"/>
      <c r="FZ706" s="36"/>
      <c r="GA706" s="36"/>
      <c r="GB706" s="36"/>
    </row>
    <row r="707" spans="1:184" s="19" customFormat="1" x14ac:dyDescent="0.25">
      <c r="A707" s="16"/>
      <c r="B707" s="17"/>
      <c r="C707" s="17"/>
      <c r="D707" s="17"/>
      <c r="E707" s="18"/>
      <c r="F707" s="24"/>
      <c r="G707" s="24"/>
      <c r="H707" s="24"/>
      <c r="I707" s="17"/>
      <c r="J707" s="17"/>
      <c r="K707" s="17"/>
      <c r="L707" s="24"/>
      <c r="M707" s="24"/>
      <c r="N707" s="24"/>
      <c r="O707" s="17"/>
      <c r="P707" s="17"/>
      <c r="Q707" s="17"/>
      <c r="R707" s="24"/>
      <c r="S707" s="24"/>
      <c r="T707" s="24"/>
      <c r="U707" s="17"/>
      <c r="V707" s="17"/>
      <c r="W707" s="17"/>
      <c r="X707" s="24"/>
      <c r="Y707" s="24"/>
      <c r="Z707" s="24"/>
      <c r="AA707" s="17"/>
      <c r="AB707" s="17"/>
      <c r="AC707" s="17"/>
      <c r="AD707" s="24"/>
      <c r="AE707" s="24"/>
      <c r="AF707" s="24"/>
      <c r="AG707" s="17"/>
      <c r="AH707" s="17"/>
      <c r="AI707" s="17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  <c r="DA707" s="36"/>
      <c r="DB707" s="36"/>
      <c r="DC707" s="36"/>
      <c r="DD707" s="36"/>
      <c r="DE707" s="36"/>
      <c r="DF707" s="36"/>
      <c r="DG707" s="36"/>
      <c r="DH707" s="36"/>
      <c r="DI707" s="36"/>
      <c r="DJ707" s="36"/>
      <c r="DK707" s="36"/>
      <c r="DL707" s="36"/>
      <c r="DM707" s="36"/>
      <c r="DN707" s="36"/>
      <c r="DO707" s="36"/>
      <c r="DP707" s="36"/>
      <c r="DQ707" s="36"/>
      <c r="DR707" s="36"/>
      <c r="DS707" s="36"/>
      <c r="DT707" s="36"/>
      <c r="DU707" s="36"/>
      <c r="DV707" s="36"/>
      <c r="DW707" s="36"/>
      <c r="DX707" s="36"/>
      <c r="DY707" s="36"/>
      <c r="DZ707" s="36"/>
      <c r="EA707" s="36"/>
      <c r="EB707" s="36"/>
      <c r="EC707" s="36"/>
      <c r="ED707" s="36"/>
      <c r="EE707" s="36"/>
      <c r="EF707" s="36"/>
      <c r="EG707" s="36"/>
      <c r="EH707" s="36"/>
      <c r="EI707" s="36"/>
      <c r="EJ707" s="36"/>
      <c r="EK707" s="36"/>
      <c r="EL707" s="36"/>
      <c r="EM707" s="36"/>
      <c r="EN707" s="36"/>
      <c r="EO707" s="36"/>
      <c r="EP707" s="36"/>
      <c r="EQ707" s="36"/>
      <c r="ER707" s="36"/>
      <c r="ES707" s="36"/>
      <c r="ET707" s="36"/>
      <c r="EU707" s="36"/>
      <c r="EV707" s="36"/>
      <c r="EW707" s="36"/>
      <c r="EX707" s="36"/>
      <c r="EY707" s="36"/>
      <c r="EZ707" s="36"/>
      <c r="FA707" s="36"/>
      <c r="FB707" s="36"/>
      <c r="FC707" s="36"/>
      <c r="FD707" s="36"/>
      <c r="FE707" s="36"/>
      <c r="FF707" s="36"/>
      <c r="FG707" s="36"/>
      <c r="FH707" s="36"/>
      <c r="FI707" s="36"/>
      <c r="FJ707" s="36"/>
      <c r="FK707" s="36"/>
      <c r="FL707" s="36"/>
      <c r="FM707" s="36"/>
      <c r="FN707" s="36"/>
      <c r="FO707" s="36"/>
      <c r="FP707" s="36"/>
      <c r="FQ707" s="36"/>
      <c r="FR707" s="36"/>
      <c r="FS707" s="36"/>
      <c r="FT707" s="36"/>
      <c r="FU707" s="36"/>
      <c r="FV707" s="36"/>
      <c r="FW707" s="36"/>
      <c r="FX707" s="36"/>
      <c r="FY707" s="36"/>
      <c r="FZ707" s="36"/>
      <c r="GA707" s="36"/>
      <c r="GB707" s="36"/>
    </row>
    <row r="708" spans="1:184" s="19" customFormat="1" x14ac:dyDescent="0.25">
      <c r="A708" s="16"/>
      <c r="B708" s="17"/>
      <c r="C708" s="17"/>
      <c r="D708" s="17"/>
      <c r="E708" s="18"/>
      <c r="F708" s="24"/>
      <c r="G708" s="24"/>
      <c r="H708" s="24"/>
      <c r="I708" s="17"/>
      <c r="J708" s="17"/>
      <c r="K708" s="17"/>
      <c r="L708" s="24"/>
      <c r="M708" s="24"/>
      <c r="N708" s="24"/>
      <c r="O708" s="17"/>
      <c r="P708" s="17"/>
      <c r="Q708" s="17"/>
      <c r="R708" s="24"/>
      <c r="S708" s="24"/>
      <c r="T708" s="24"/>
      <c r="U708" s="17"/>
      <c r="V708" s="17"/>
      <c r="W708" s="17"/>
      <c r="X708" s="24"/>
      <c r="Y708" s="24"/>
      <c r="Z708" s="24"/>
      <c r="AA708" s="17"/>
      <c r="AB708" s="17"/>
      <c r="AC708" s="17"/>
      <c r="AD708" s="24"/>
      <c r="AE708" s="24"/>
      <c r="AF708" s="24"/>
      <c r="AG708" s="17"/>
      <c r="AH708" s="17"/>
      <c r="AI708" s="17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  <c r="DA708" s="36"/>
      <c r="DB708" s="36"/>
      <c r="DC708" s="36"/>
      <c r="DD708" s="36"/>
      <c r="DE708" s="36"/>
      <c r="DF708" s="36"/>
      <c r="DG708" s="36"/>
      <c r="DH708" s="36"/>
      <c r="DI708" s="36"/>
      <c r="DJ708" s="36"/>
      <c r="DK708" s="36"/>
      <c r="DL708" s="36"/>
      <c r="DM708" s="36"/>
      <c r="DN708" s="36"/>
      <c r="DO708" s="36"/>
      <c r="DP708" s="36"/>
      <c r="DQ708" s="36"/>
      <c r="DR708" s="36"/>
      <c r="DS708" s="36"/>
      <c r="DT708" s="36"/>
      <c r="DU708" s="36"/>
      <c r="DV708" s="36"/>
      <c r="DW708" s="36"/>
      <c r="DX708" s="36"/>
      <c r="DY708" s="36"/>
      <c r="DZ708" s="36"/>
      <c r="EA708" s="36"/>
      <c r="EB708" s="36"/>
      <c r="EC708" s="36"/>
      <c r="ED708" s="36"/>
      <c r="EE708" s="36"/>
      <c r="EF708" s="36"/>
      <c r="EG708" s="36"/>
      <c r="EH708" s="36"/>
      <c r="EI708" s="36"/>
      <c r="EJ708" s="36"/>
      <c r="EK708" s="36"/>
      <c r="EL708" s="36"/>
      <c r="EM708" s="36"/>
      <c r="EN708" s="36"/>
      <c r="EO708" s="36"/>
      <c r="EP708" s="36"/>
      <c r="EQ708" s="36"/>
      <c r="ER708" s="36"/>
      <c r="ES708" s="36"/>
      <c r="ET708" s="36"/>
      <c r="EU708" s="36"/>
      <c r="EV708" s="36"/>
      <c r="EW708" s="36"/>
      <c r="EX708" s="36"/>
      <c r="EY708" s="36"/>
      <c r="EZ708" s="36"/>
      <c r="FA708" s="36"/>
      <c r="FB708" s="36"/>
      <c r="FC708" s="36"/>
      <c r="FD708" s="36"/>
      <c r="FE708" s="36"/>
      <c r="FF708" s="36"/>
      <c r="FG708" s="36"/>
      <c r="FH708" s="36"/>
      <c r="FI708" s="36"/>
      <c r="FJ708" s="36"/>
      <c r="FK708" s="36"/>
      <c r="FL708" s="36"/>
      <c r="FM708" s="36"/>
      <c r="FN708" s="36"/>
      <c r="FO708" s="36"/>
      <c r="FP708" s="36"/>
      <c r="FQ708" s="36"/>
      <c r="FR708" s="36"/>
      <c r="FS708" s="36"/>
      <c r="FT708" s="36"/>
      <c r="FU708" s="36"/>
      <c r="FV708" s="36"/>
      <c r="FW708" s="36"/>
      <c r="FX708" s="36"/>
      <c r="FY708" s="36"/>
      <c r="FZ708" s="36"/>
      <c r="GA708" s="36"/>
      <c r="GB708" s="36"/>
    </row>
    <row r="709" spans="1:184" s="19" customFormat="1" x14ac:dyDescent="0.25">
      <c r="A709" s="16"/>
      <c r="B709" s="17"/>
      <c r="C709" s="17"/>
      <c r="D709" s="17"/>
      <c r="E709" s="18"/>
      <c r="F709" s="24"/>
      <c r="G709" s="24"/>
      <c r="H709" s="24"/>
      <c r="I709" s="17"/>
      <c r="J709" s="17"/>
      <c r="K709" s="17"/>
      <c r="L709" s="24"/>
      <c r="M709" s="24"/>
      <c r="N709" s="24"/>
      <c r="O709" s="17"/>
      <c r="P709" s="17"/>
      <c r="Q709" s="17"/>
      <c r="R709" s="24"/>
      <c r="S709" s="24"/>
      <c r="T709" s="24"/>
      <c r="U709" s="17"/>
      <c r="V709" s="17"/>
      <c r="W709" s="17"/>
      <c r="X709" s="24"/>
      <c r="Y709" s="24"/>
      <c r="Z709" s="24"/>
      <c r="AA709" s="17"/>
      <c r="AB709" s="17"/>
      <c r="AC709" s="17"/>
      <c r="AD709" s="24"/>
      <c r="AE709" s="24"/>
      <c r="AF709" s="24"/>
      <c r="AG709" s="17"/>
      <c r="AH709" s="17"/>
      <c r="AI709" s="17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  <c r="DA709" s="36"/>
      <c r="DB709" s="36"/>
      <c r="DC709" s="36"/>
      <c r="DD709" s="36"/>
      <c r="DE709" s="36"/>
      <c r="DF709" s="36"/>
      <c r="DG709" s="36"/>
      <c r="DH709" s="36"/>
      <c r="DI709" s="36"/>
      <c r="DJ709" s="36"/>
      <c r="DK709" s="36"/>
      <c r="DL709" s="36"/>
      <c r="DM709" s="36"/>
      <c r="DN709" s="36"/>
      <c r="DO709" s="36"/>
      <c r="DP709" s="36"/>
      <c r="DQ709" s="36"/>
      <c r="DR709" s="36"/>
      <c r="DS709" s="36"/>
      <c r="DT709" s="36"/>
      <c r="DU709" s="36"/>
      <c r="DV709" s="36"/>
      <c r="DW709" s="36"/>
      <c r="DX709" s="36"/>
      <c r="DY709" s="36"/>
      <c r="DZ709" s="36"/>
      <c r="EA709" s="36"/>
      <c r="EB709" s="36"/>
      <c r="EC709" s="36"/>
      <c r="ED709" s="36"/>
      <c r="EE709" s="36"/>
      <c r="EF709" s="36"/>
      <c r="EG709" s="36"/>
      <c r="EH709" s="36"/>
      <c r="EI709" s="36"/>
      <c r="EJ709" s="36"/>
      <c r="EK709" s="36"/>
      <c r="EL709" s="36"/>
      <c r="EM709" s="36"/>
      <c r="EN709" s="36"/>
      <c r="EO709" s="36"/>
      <c r="EP709" s="36"/>
      <c r="EQ709" s="36"/>
      <c r="ER709" s="36"/>
      <c r="ES709" s="36"/>
      <c r="ET709" s="36"/>
      <c r="EU709" s="36"/>
      <c r="EV709" s="36"/>
      <c r="EW709" s="36"/>
      <c r="EX709" s="36"/>
      <c r="EY709" s="36"/>
      <c r="EZ709" s="36"/>
      <c r="FA709" s="36"/>
      <c r="FB709" s="36"/>
      <c r="FC709" s="36"/>
      <c r="FD709" s="36"/>
      <c r="FE709" s="36"/>
      <c r="FF709" s="36"/>
      <c r="FG709" s="36"/>
      <c r="FH709" s="36"/>
      <c r="FI709" s="36"/>
      <c r="FJ709" s="36"/>
      <c r="FK709" s="36"/>
      <c r="FL709" s="36"/>
      <c r="FM709" s="36"/>
      <c r="FN709" s="36"/>
      <c r="FO709" s="36"/>
      <c r="FP709" s="36"/>
      <c r="FQ709" s="36"/>
      <c r="FR709" s="36"/>
      <c r="FS709" s="36"/>
      <c r="FT709" s="36"/>
      <c r="FU709" s="36"/>
      <c r="FV709" s="36"/>
      <c r="FW709" s="36"/>
      <c r="FX709" s="36"/>
      <c r="FY709" s="36"/>
      <c r="FZ709" s="36"/>
      <c r="GA709" s="36"/>
      <c r="GB709" s="36"/>
    </row>
    <row r="710" spans="1:184" s="19" customFormat="1" x14ac:dyDescent="0.25">
      <c r="A710" s="16"/>
      <c r="B710" s="17"/>
      <c r="C710" s="17"/>
      <c r="D710" s="17"/>
      <c r="E710" s="18"/>
      <c r="F710" s="24"/>
      <c r="G710" s="24"/>
      <c r="H710" s="24"/>
      <c r="I710" s="17"/>
      <c r="J710" s="17"/>
      <c r="K710" s="17"/>
      <c r="L710" s="24"/>
      <c r="M710" s="24"/>
      <c r="N710" s="24"/>
      <c r="O710" s="17"/>
      <c r="P710" s="17"/>
      <c r="Q710" s="17"/>
      <c r="R710" s="24"/>
      <c r="S710" s="24"/>
      <c r="T710" s="24"/>
      <c r="U710" s="17"/>
      <c r="V710" s="17"/>
      <c r="W710" s="17"/>
      <c r="X710" s="24"/>
      <c r="Y710" s="24"/>
      <c r="Z710" s="24"/>
      <c r="AA710" s="17"/>
      <c r="AB710" s="17"/>
      <c r="AC710" s="17"/>
      <c r="AD710" s="24"/>
      <c r="AE710" s="24"/>
      <c r="AF710" s="24"/>
      <c r="AG710" s="17"/>
      <c r="AH710" s="17"/>
      <c r="AI710" s="17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  <c r="DA710" s="36"/>
      <c r="DB710" s="36"/>
      <c r="DC710" s="36"/>
      <c r="DD710" s="36"/>
      <c r="DE710" s="36"/>
      <c r="DF710" s="36"/>
      <c r="DG710" s="36"/>
      <c r="DH710" s="36"/>
      <c r="DI710" s="36"/>
      <c r="DJ710" s="36"/>
      <c r="DK710" s="36"/>
      <c r="DL710" s="36"/>
      <c r="DM710" s="36"/>
      <c r="DN710" s="36"/>
      <c r="DO710" s="36"/>
      <c r="DP710" s="36"/>
      <c r="DQ710" s="36"/>
      <c r="DR710" s="36"/>
      <c r="DS710" s="36"/>
      <c r="DT710" s="36"/>
      <c r="DU710" s="36"/>
      <c r="DV710" s="36"/>
      <c r="DW710" s="36"/>
      <c r="DX710" s="36"/>
      <c r="DY710" s="36"/>
      <c r="DZ710" s="36"/>
      <c r="EA710" s="36"/>
      <c r="EB710" s="36"/>
      <c r="EC710" s="36"/>
      <c r="ED710" s="36"/>
      <c r="EE710" s="36"/>
      <c r="EF710" s="36"/>
      <c r="EG710" s="36"/>
      <c r="EH710" s="36"/>
      <c r="EI710" s="36"/>
      <c r="EJ710" s="36"/>
      <c r="EK710" s="36"/>
      <c r="EL710" s="36"/>
      <c r="EM710" s="36"/>
      <c r="EN710" s="36"/>
      <c r="EO710" s="36"/>
      <c r="EP710" s="36"/>
      <c r="EQ710" s="36"/>
      <c r="ER710" s="36"/>
      <c r="ES710" s="36"/>
      <c r="ET710" s="36"/>
      <c r="EU710" s="36"/>
      <c r="EV710" s="36"/>
      <c r="EW710" s="36"/>
      <c r="EX710" s="36"/>
      <c r="EY710" s="36"/>
      <c r="EZ710" s="36"/>
      <c r="FA710" s="36"/>
      <c r="FB710" s="36"/>
      <c r="FC710" s="36"/>
      <c r="FD710" s="36"/>
      <c r="FE710" s="36"/>
      <c r="FF710" s="36"/>
      <c r="FG710" s="36"/>
      <c r="FH710" s="36"/>
      <c r="FI710" s="36"/>
      <c r="FJ710" s="36"/>
      <c r="FK710" s="36"/>
      <c r="FL710" s="36"/>
      <c r="FM710" s="36"/>
      <c r="FN710" s="36"/>
      <c r="FO710" s="36"/>
      <c r="FP710" s="36"/>
      <c r="FQ710" s="36"/>
      <c r="FR710" s="36"/>
      <c r="FS710" s="36"/>
      <c r="FT710" s="36"/>
      <c r="FU710" s="36"/>
      <c r="FV710" s="36"/>
      <c r="FW710" s="36"/>
      <c r="FX710" s="36"/>
      <c r="FY710" s="36"/>
      <c r="FZ710" s="36"/>
      <c r="GA710" s="36"/>
      <c r="GB710" s="36"/>
    </row>
    <row r="711" spans="1:184" s="19" customFormat="1" x14ac:dyDescent="0.25">
      <c r="A711" s="16"/>
      <c r="B711" s="17"/>
      <c r="C711" s="17"/>
      <c r="D711" s="17"/>
      <c r="E711" s="18"/>
      <c r="F711" s="24"/>
      <c r="G711" s="24"/>
      <c r="H711" s="24"/>
      <c r="I711" s="17"/>
      <c r="J711" s="17"/>
      <c r="K711" s="17"/>
      <c r="L711" s="24"/>
      <c r="M711" s="24"/>
      <c r="N711" s="24"/>
      <c r="O711" s="17"/>
      <c r="P711" s="17"/>
      <c r="Q711" s="17"/>
      <c r="R711" s="24"/>
      <c r="S711" s="24"/>
      <c r="T711" s="24"/>
      <c r="U711" s="17"/>
      <c r="V711" s="17"/>
      <c r="W711" s="17"/>
      <c r="X711" s="24"/>
      <c r="Y711" s="24"/>
      <c r="Z711" s="24"/>
      <c r="AA711" s="17"/>
      <c r="AB711" s="17"/>
      <c r="AC711" s="17"/>
      <c r="AD711" s="24"/>
      <c r="AE711" s="24"/>
      <c r="AF711" s="24"/>
      <c r="AG711" s="17"/>
      <c r="AH711" s="17"/>
      <c r="AI711" s="17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  <c r="CQ711" s="36"/>
      <c r="CR711" s="36"/>
      <c r="CS711" s="36"/>
      <c r="CT711" s="36"/>
      <c r="CU711" s="36"/>
      <c r="CV711" s="36"/>
      <c r="CW711" s="36"/>
      <c r="CX711" s="36"/>
      <c r="CY711" s="36"/>
      <c r="CZ711" s="36"/>
      <c r="DA711" s="36"/>
      <c r="DB711" s="36"/>
      <c r="DC711" s="36"/>
      <c r="DD711" s="36"/>
      <c r="DE711" s="36"/>
      <c r="DF711" s="36"/>
      <c r="DG711" s="36"/>
      <c r="DH711" s="36"/>
      <c r="DI711" s="36"/>
      <c r="DJ711" s="36"/>
      <c r="DK711" s="36"/>
      <c r="DL711" s="36"/>
      <c r="DM711" s="36"/>
      <c r="DN711" s="36"/>
      <c r="DO711" s="36"/>
      <c r="DP711" s="36"/>
      <c r="DQ711" s="36"/>
      <c r="DR711" s="36"/>
      <c r="DS711" s="36"/>
      <c r="DT711" s="36"/>
      <c r="DU711" s="36"/>
      <c r="DV711" s="36"/>
      <c r="DW711" s="36"/>
      <c r="DX711" s="36"/>
      <c r="DY711" s="36"/>
      <c r="DZ711" s="36"/>
      <c r="EA711" s="36"/>
      <c r="EB711" s="36"/>
      <c r="EC711" s="36"/>
      <c r="ED711" s="36"/>
      <c r="EE711" s="36"/>
      <c r="EF711" s="36"/>
      <c r="EG711" s="36"/>
      <c r="EH711" s="36"/>
      <c r="EI711" s="36"/>
      <c r="EJ711" s="36"/>
      <c r="EK711" s="36"/>
      <c r="EL711" s="36"/>
      <c r="EM711" s="36"/>
      <c r="EN711" s="36"/>
      <c r="EO711" s="36"/>
      <c r="EP711" s="36"/>
      <c r="EQ711" s="36"/>
      <c r="ER711" s="36"/>
      <c r="ES711" s="36"/>
      <c r="ET711" s="36"/>
      <c r="EU711" s="36"/>
      <c r="EV711" s="36"/>
      <c r="EW711" s="36"/>
      <c r="EX711" s="36"/>
      <c r="EY711" s="36"/>
      <c r="EZ711" s="36"/>
      <c r="FA711" s="36"/>
      <c r="FB711" s="36"/>
      <c r="FC711" s="36"/>
      <c r="FD711" s="36"/>
      <c r="FE711" s="36"/>
      <c r="FF711" s="36"/>
      <c r="FG711" s="36"/>
      <c r="FH711" s="36"/>
      <c r="FI711" s="36"/>
      <c r="FJ711" s="36"/>
      <c r="FK711" s="36"/>
      <c r="FL711" s="36"/>
      <c r="FM711" s="36"/>
      <c r="FN711" s="36"/>
      <c r="FO711" s="36"/>
      <c r="FP711" s="36"/>
      <c r="FQ711" s="36"/>
      <c r="FR711" s="36"/>
      <c r="FS711" s="36"/>
      <c r="FT711" s="36"/>
      <c r="FU711" s="36"/>
      <c r="FV711" s="36"/>
      <c r="FW711" s="36"/>
      <c r="FX711" s="36"/>
      <c r="FY711" s="36"/>
      <c r="FZ711" s="36"/>
      <c r="GA711" s="36"/>
      <c r="GB711" s="36"/>
    </row>
    <row r="712" spans="1:184" s="19" customFormat="1" x14ac:dyDescent="0.25">
      <c r="A712" s="16"/>
      <c r="B712" s="17"/>
      <c r="C712" s="17"/>
      <c r="D712" s="17"/>
      <c r="E712" s="18"/>
      <c r="F712" s="24"/>
      <c r="G712" s="24"/>
      <c r="H712" s="24"/>
      <c r="I712" s="17"/>
      <c r="J712" s="17"/>
      <c r="K712" s="17"/>
      <c r="L712" s="24"/>
      <c r="M712" s="24"/>
      <c r="N712" s="24"/>
      <c r="O712" s="17"/>
      <c r="P712" s="17"/>
      <c r="Q712" s="17"/>
      <c r="R712" s="24"/>
      <c r="S712" s="24"/>
      <c r="T712" s="24"/>
      <c r="U712" s="17"/>
      <c r="V712" s="17"/>
      <c r="W712" s="17"/>
      <c r="X712" s="24"/>
      <c r="Y712" s="24"/>
      <c r="Z712" s="24"/>
      <c r="AA712" s="17"/>
      <c r="AB712" s="17"/>
      <c r="AC712" s="17"/>
      <c r="AD712" s="24"/>
      <c r="AE712" s="24"/>
      <c r="AF712" s="24"/>
      <c r="AG712" s="17"/>
      <c r="AH712" s="17"/>
      <c r="AI712" s="17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  <c r="DA712" s="36"/>
      <c r="DB712" s="36"/>
      <c r="DC712" s="36"/>
      <c r="DD712" s="36"/>
      <c r="DE712" s="36"/>
      <c r="DF712" s="36"/>
      <c r="DG712" s="36"/>
      <c r="DH712" s="36"/>
      <c r="DI712" s="36"/>
      <c r="DJ712" s="36"/>
      <c r="DK712" s="36"/>
      <c r="DL712" s="36"/>
      <c r="DM712" s="36"/>
      <c r="DN712" s="36"/>
      <c r="DO712" s="36"/>
      <c r="DP712" s="36"/>
      <c r="DQ712" s="36"/>
      <c r="DR712" s="36"/>
      <c r="DS712" s="36"/>
      <c r="DT712" s="36"/>
      <c r="DU712" s="36"/>
      <c r="DV712" s="36"/>
      <c r="DW712" s="36"/>
      <c r="DX712" s="36"/>
      <c r="DY712" s="36"/>
      <c r="DZ712" s="36"/>
      <c r="EA712" s="36"/>
      <c r="EB712" s="36"/>
      <c r="EC712" s="36"/>
      <c r="ED712" s="36"/>
      <c r="EE712" s="36"/>
      <c r="EF712" s="36"/>
      <c r="EG712" s="36"/>
      <c r="EH712" s="36"/>
      <c r="EI712" s="36"/>
      <c r="EJ712" s="36"/>
      <c r="EK712" s="36"/>
      <c r="EL712" s="36"/>
      <c r="EM712" s="36"/>
      <c r="EN712" s="36"/>
      <c r="EO712" s="36"/>
      <c r="EP712" s="36"/>
      <c r="EQ712" s="36"/>
      <c r="ER712" s="36"/>
      <c r="ES712" s="36"/>
      <c r="ET712" s="36"/>
      <c r="EU712" s="36"/>
      <c r="EV712" s="36"/>
      <c r="EW712" s="36"/>
      <c r="EX712" s="36"/>
      <c r="EY712" s="36"/>
      <c r="EZ712" s="36"/>
      <c r="FA712" s="36"/>
      <c r="FB712" s="36"/>
      <c r="FC712" s="36"/>
      <c r="FD712" s="36"/>
      <c r="FE712" s="36"/>
      <c r="FF712" s="36"/>
      <c r="FG712" s="36"/>
      <c r="FH712" s="36"/>
      <c r="FI712" s="36"/>
      <c r="FJ712" s="36"/>
      <c r="FK712" s="36"/>
      <c r="FL712" s="36"/>
      <c r="FM712" s="36"/>
      <c r="FN712" s="36"/>
      <c r="FO712" s="36"/>
      <c r="FP712" s="36"/>
      <c r="FQ712" s="36"/>
      <c r="FR712" s="36"/>
      <c r="FS712" s="36"/>
      <c r="FT712" s="36"/>
      <c r="FU712" s="36"/>
      <c r="FV712" s="36"/>
      <c r="FW712" s="36"/>
      <c r="FX712" s="36"/>
      <c r="FY712" s="36"/>
      <c r="FZ712" s="36"/>
      <c r="GA712" s="36"/>
      <c r="GB712" s="36"/>
    </row>
    <row r="713" spans="1:184" s="19" customFormat="1" x14ac:dyDescent="0.25">
      <c r="A713" s="16"/>
      <c r="B713" s="17"/>
      <c r="C713" s="17"/>
      <c r="D713" s="17"/>
      <c r="E713" s="18"/>
      <c r="F713" s="24"/>
      <c r="G713" s="24"/>
      <c r="H713" s="24"/>
      <c r="I713" s="17"/>
      <c r="J713" s="17"/>
      <c r="K713" s="17"/>
      <c r="L713" s="24"/>
      <c r="M713" s="24"/>
      <c r="N713" s="24"/>
      <c r="O713" s="17"/>
      <c r="P713" s="17"/>
      <c r="Q713" s="17"/>
      <c r="R713" s="24"/>
      <c r="S713" s="24"/>
      <c r="T713" s="24"/>
      <c r="U713" s="17"/>
      <c r="V713" s="17"/>
      <c r="W713" s="17"/>
      <c r="X713" s="24"/>
      <c r="Y713" s="24"/>
      <c r="Z713" s="24"/>
      <c r="AA713" s="17"/>
      <c r="AB713" s="17"/>
      <c r="AC713" s="17"/>
      <c r="AD713" s="24"/>
      <c r="AE713" s="24"/>
      <c r="AF713" s="24"/>
      <c r="AG713" s="17"/>
      <c r="AH713" s="17"/>
      <c r="AI713" s="17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  <c r="DA713" s="36"/>
      <c r="DB713" s="36"/>
      <c r="DC713" s="36"/>
      <c r="DD713" s="36"/>
      <c r="DE713" s="36"/>
      <c r="DF713" s="36"/>
      <c r="DG713" s="36"/>
      <c r="DH713" s="36"/>
      <c r="DI713" s="36"/>
      <c r="DJ713" s="36"/>
      <c r="DK713" s="36"/>
      <c r="DL713" s="36"/>
      <c r="DM713" s="36"/>
      <c r="DN713" s="36"/>
      <c r="DO713" s="36"/>
      <c r="DP713" s="36"/>
      <c r="DQ713" s="36"/>
      <c r="DR713" s="36"/>
      <c r="DS713" s="36"/>
      <c r="DT713" s="36"/>
      <c r="DU713" s="36"/>
      <c r="DV713" s="36"/>
      <c r="DW713" s="36"/>
      <c r="DX713" s="36"/>
      <c r="DY713" s="36"/>
      <c r="DZ713" s="36"/>
      <c r="EA713" s="36"/>
      <c r="EB713" s="36"/>
      <c r="EC713" s="36"/>
      <c r="ED713" s="36"/>
      <c r="EE713" s="36"/>
      <c r="EF713" s="36"/>
      <c r="EG713" s="36"/>
      <c r="EH713" s="36"/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/>
      <c r="EU713" s="36"/>
      <c r="EV713" s="36"/>
      <c r="EW713" s="36"/>
      <c r="EX713" s="36"/>
      <c r="EY713" s="36"/>
      <c r="EZ713" s="36"/>
      <c r="FA713" s="36"/>
      <c r="FB713" s="36"/>
      <c r="FC713" s="36"/>
      <c r="FD713" s="36"/>
      <c r="FE713" s="36"/>
      <c r="FF713" s="36"/>
      <c r="FG713" s="36"/>
      <c r="FH713" s="36"/>
      <c r="FI713" s="36"/>
      <c r="FJ713" s="36"/>
      <c r="FK713" s="36"/>
      <c r="FL713" s="36"/>
      <c r="FM713" s="36"/>
      <c r="FN713" s="36"/>
      <c r="FO713" s="36"/>
      <c r="FP713" s="36"/>
      <c r="FQ713" s="36"/>
      <c r="FR713" s="36"/>
      <c r="FS713" s="36"/>
      <c r="FT713" s="36"/>
      <c r="FU713" s="36"/>
      <c r="FV713" s="36"/>
      <c r="FW713" s="36"/>
      <c r="FX713" s="36"/>
      <c r="FY713" s="36"/>
      <c r="FZ713" s="36"/>
      <c r="GA713" s="36"/>
      <c r="GB713" s="36"/>
    </row>
    <row r="714" spans="1:184" s="19" customFormat="1" x14ac:dyDescent="0.25">
      <c r="A714" s="16"/>
      <c r="B714" s="17"/>
      <c r="C714" s="17"/>
      <c r="D714" s="17"/>
      <c r="E714" s="18"/>
      <c r="F714" s="24"/>
      <c r="G714" s="24"/>
      <c r="H714" s="24"/>
      <c r="I714" s="17"/>
      <c r="J714" s="17"/>
      <c r="K714" s="17"/>
      <c r="L714" s="24"/>
      <c r="M714" s="24"/>
      <c r="N714" s="24"/>
      <c r="O714" s="17"/>
      <c r="P714" s="17"/>
      <c r="Q714" s="17"/>
      <c r="R714" s="24"/>
      <c r="S714" s="24"/>
      <c r="T714" s="24"/>
      <c r="U714" s="17"/>
      <c r="V714" s="17"/>
      <c r="W714" s="17"/>
      <c r="X714" s="24"/>
      <c r="Y714" s="24"/>
      <c r="Z714" s="24"/>
      <c r="AA714" s="17"/>
      <c r="AB714" s="17"/>
      <c r="AC714" s="17"/>
      <c r="AD714" s="24"/>
      <c r="AE714" s="24"/>
      <c r="AF714" s="24"/>
      <c r="AG714" s="17"/>
      <c r="AH714" s="17"/>
      <c r="AI714" s="17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  <c r="DA714" s="36"/>
      <c r="DB714" s="36"/>
      <c r="DC714" s="36"/>
      <c r="DD714" s="36"/>
      <c r="DE714" s="36"/>
      <c r="DF714" s="36"/>
      <c r="DG714" s="36"/>
      <c r="DH714" s="36"/>
      <c r="DI714" s="36"/>
      <c r="DJ714" s="36"/>
      <c r="DK714" s="36"/>
      <c r="DL714" s="36"/>
      <c r="DM714" s="36"/>
      <c r="DN714" s="36"/>
      <c r="DO714" s="36"/>
      <c r="DP714" s="36"/>
      <c r="DQ714" s="36"/>
      <c r="DR714" s="36"/>
      <c r="DS714" s="36"/>
      <c r="DT714" s="36"/>
      <c r="DU714" s="36"/>
      <c r="DV714" s="36"/>
      <c r="DW714" s="36"/>
      <c r="DX714" s="36"/>
      <c r="DY714" s="36"/>
      <c r="DZ714" s="36"/>
      <c r="EA714" s="36"/>
      <c r="EB714" s="36"/>
      <c r="EC714" s="36"/>
      <c r="ED714" s="36"/>
      <c r="EE714" s="36"/>
      <c r="EF714" s="36"/>
      <c r="EG714" s="36"/>
      <c r="EH714" s="36"/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/>
      <c r="EV714" s="36"/>
      <c r="EW714" s="36"/>
      <c r="EX714" s="36"/>
      <c r="EY714" s="36"/>
      <c r="EZ714" s="36"/>
      <c r="FA714" s="36"/>
      <c r="FB714" s="36"/>
      <c r="FC714" s="36"/>
      <c r="FD714" s="36"/>
      <c r="FE714" s="36"/>
      <c r="FF714" s="36"/>
      <c r="FG714" s="36"/>
      <c r="FH714" s="36"/>
      <c r="FI714" s="36"/>
      <c r="FJ714" s="36"/>
      <c r="FK714" s="36"/>
      <c r="FL714" s="36"/>
      <c r="FM714" s="36"/>
      <c r="FN714" s="36"/>
      <c r="FO714" s="36"/>
      <c r="FP714" s="36"/>
      <c r="FQ714" s="36"/>
      <c r="FR714" s="36"/>
      <c r="FS714" s="36"/>
      <c r="FT714" s="36"/>
      <c r="FU714" s="36"/>
      <c r="FV714" s="36"/>
      <c r="FW714" s="36"/>
      <c r="FX714" s="36"/>
      <c r="FY714" s="36"/>
      <c r="FZ714" s="36"/>
      <c r="GA714" s="36"/>
      <c r="GB714" s="36"/>
    </row>
    <row r="715" spans="1:184" s="19" customFormat="1" x14ac:dyDescent="0.25">
      <c r="A715" s="16"/>
      <c r="B715" s="17"/>
      <c r="C715" s="17"/>
      <c r="D715" s="17"/>
      <c r="E715" s="18"/>
      <c r="F715" s="24"/>
      <c r="G715" s="24"/>
      <c r="H715" s="24"/>
      <c r="I715" s="17"/>
      <c r="J715" s="17"/>
      <c r="K715" s="17"/>
      <c r="L715" s="24"/>
      <c r="M715" s="24"/>
      <c r="N715" s="24"/>
      <c r="O715" s="17"/>
      <c r="P715" s="17"/>
      <c r="Q715" s="17"/>
      <c r="R715" s="24"/>
      <c r="S715" s="24"/>
      <c r="T715" s="24"/>
      <c r="U715" s="17"/>
      <c r="V715" s="17"/>
      <c r="W715" s="17"/>
      <c r="X715" s="24"/>
      <c r="Y715" s="24"/>
      <c r="Z715" s="24"/>
      <c r="AA715" s="17"/>
      <c r="AB715" s="17"/>
      <c r="AC715" s="17"/>
      <c r="AD715" s="24"/>
      <c r="AE715" s="24"/>
      <c r="AF715" s="24"/>
      <c r="AG715" s="17"/>
      <c r="AH715" s="17"/>
      <c r="AI715" s="17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  <c r="DU715" s="36"/>
      <c r="DV715" s="36"/>
      <c r="DW715" s="36"/>
      <c r="DX715" s="36"/>
      <c r="DY715" s="36"/>
      <c r="DZ715" s="36"/>
      <c r="EA715" s="36"/>
      <c r="EB715" s="36"/>
      <c r="EC715" s="36"/>
      <c r="ED715" s="36"/>
      <c r="EE715" s="36"/>
      <c r="EF715" s="36"/>
      <c r="EG715" s="36"/>
      <c r="EH715" s="36"/>
      <c r="EI715" s="36"/>
      <c r="EJ715" s="36"/>
      <c r="EK715" s="36"/>
      <c r="EL715" s="36"/>
      <c r="EM715" s="36"/>
      <c r="EN715" s="36"/>
      <c r="EO715" s="36"/>
      <c r="EP715" s="36"/>
      <c r="EQ715" s="36"/>
      <c r="ER715" s="36"/>
      <c r="ES715" s="36"/>
      <c r="ET715" s="36"/>
      <c r="EU715" s="36"/>
      <c r="EV715" s="36"/>
      <c r="EW715" s="36"/>
      <c r="EX715" s="36"/>
      <c r="EY715" s="36"/>
      <c r="EZ715" s="36"/>
      <c r="FA715" s="36"/>
      <c r="FB715" s="36"/>
      <c r="FC715" s="36"/>
      <c r="FD715" s="36"/>
      <c r="FE715" s="36"/>
      <c r="FF715" s="36"/>
      <c r="FG715" s="36"/>
      <c r="FH715" s="36"/>
      <c r="FI715" s="36"/>
      <c r="FJ715" s="36"/>
      <c r="FK715" s="36"/>
      <c r="FL715" s="36"/>
      <c r="FM715" s="36"/>
      <c r="FN715" s="36"/>
      <c r="FO715" s="36"/>
      <c r="FP715" s="36"/>
      <c r="FQ715" s="36"/>
      <c r="FR715" s="36"/>
      <c r="FS715" s="36"/>
      <c r="FT715" s="36"/>
      <c r="FU715" s="36"/>
      <c r="FV715" s="36"/>
      <c r="FW715" s="36"/>
      <c r="FX715" s="36"/>
      <c r="FY715" s="36"/>
      <c r="FZ715" s="36"/>
      <c r="GA715" s="36"/>
      <c r="GB715" s="36"/>
    </row>
    <row r="716" spans="1:184" s="19" customFormat="1" x14ac:dyDescent="0.25">
      <c r="A716" s="16"/>
      <c r="B716" s="17"/>
      <c r="C716" s="17"/>
      <c r="D716" s="17"/>
      <c r="E716" s="18"/>
      <c r="F716" s="24"/>
      <c r="G716" s="24"/>
      <c r="H716" s="24"/>
      <c r="I716" s="17"/>
      <c r="J716" s="17"/>
      <c r="K716" s="17"/>
      <c r="L716" s="24"/>
      <c r="M716" s="24"/>
      <c r="N716" s="24"/>
      <c r="O716" s="17"/>
      <c r="P716" s="17"/>
      <c r="Q716" s="17"/>
      <c r="R716" s="24"/>
      <c r="S716" s="24"/>
      <c r="T716" s="24"/>
      <c r="U716" s="17"/>
      <c r="V716" s="17"/>
      <c r="W716" s="17"/>
      <c r="X716" s="24"/>
      <c r="Y716" s="24"/>
      <c r="Z716" s="24"/>
      <c r="AA716" s="17"/>
      <c r="AB716" s="17"/>
      <c r="AC716" s="17"/>
      <c r="AD716" s="24"/>
      <c r="AE716" s="24"/>
      <c r="AF716" s="24"/>
      <c r="AG716" s="17"/>
      <c r="AH716" s="17"/>
      <c r="AI716" s="17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  <c r="DA716" s="36"/>
      <c r="DB716" s="36"/>
      <c r="DC716" s="36"/>
      <c r="DD716" s="36"/>
      <c r="DE716" s="36"/>
      <c r="DF716" s="36"/>
      <c r="DG716" s="36"/>
      <c r="DH716" s="36"/>
      <c r="DI716" s="36"/>
      <c r="DJ716" s="36"/>
      <c r="DK716" s="36"/>
      <c r="DL716" s="36"/>
      <c r="DM716" s="36"/>
      <c r="DN716" s="36"/>
      <c r="DO716" s="36"/>
      <c r="DP716" s="36"/>
      <c r="DQ716" s="36"/>
      <c r="DR716" s="36"/>
      <c r="DS716" s="36"/>
      <c r="DT716" s="36"/>
      <c r="DU716" s="36"/>
      <c r="DV716" s="36"/>
      <c r="DW716" s="36"/>
      <c r="DX716" s="36"/>
      <c r="DY716" s="36"/>
      <c r="DZ716" s="36"/>
      <c r="EA716" s="36"/>
      <c r="EB716" s="36"/>
      <c r="EC716" s="36"/>
      <c r="ED716" s="36"/>
      <c r="EE716" s="36"/>
      <c r="EF716" s="36"/>
      <c r="EG716" s="36"/>
      <c r="EH716" s="36"/>
      <c r="EI716" s="36"/>
      <c r="EJ716" s="36"/>
      <c r="EK716" s="36"/>
      <c r="EL716" s="36"/>
      <c r="EM716" s="36"/>
      <c r="EN716" s="36"/>
      <c r="EO716" s="36"/>
      <c r="EP716" s="36"/>
      <c r="EQ716" s="36"/>
      <c r="ER716" s="36"/>
      <c r="ES716" s="36"/>
      <c r="ET716" s="36"/>
      <c r="EU716" s="36"/>
      <c r="EV716" s="36"/>
      <c r="EW716" s="36"/>
      <c r="EX716" s="36"/>
      <c r="EY716" s="36"/>
      <c r="EZ716" s="36"/>
      <c r="FA716" s="36"/>
      <c r="FB716" s="36"/>
      <c r="FC716" s="36"/>
      <c r="FD716" s="36"/>
      <c r="FE716" s="36"/>
      <c r="FF716" s="36"/>
      <c r="FG716" s="36"/>
      <c r="FH716" s="36"/>
      <c r="FI716" s="36"/>
      <c r="FJ716" s="36"/>
      <c r="FK716" s="36"/>
      <c r="FL716" s="36"/>
      <c r="FM716" s="36"/>
      <c r="FN716" s="36"/>
      <c r="FO716" s="36"/>
      <c r="FP716" s="36"/>
      <c r="FQ716" s="36"/>
      <c r="FR716" s="36"/>
      <c r="FS716" s="36"/>
      <c r="FT716" s="36"/>
      <c r="FU716" s="36"/>
      <c r="FV716" s="36"/>
      <c r="FW716" s="36"/>
      <c r="FX716" s="36"/>
      <c r="FY716" s="36"/>
      <c r="FZ716" s="36"/>
      <c r="GA716" s="36"/>
      <c r="GB716" s="36"/>
    </row>
    <row r="717" spans="1:184" s="19" customFormat="1" x14ac:dyDescent="0.25">
      <c r="A717" s="16"/>
      <c r="B717" s="17"/>
      <c r="C717" s="17"/>
      <c r="D717" s="17"/>
      <c r="E717" s="18"/>
      <c r="F717" s="24"/>
      <c r="G717" s="24"/>
      <c r="H717" s="24"/>
      <c r="I717" s="17"/>
      <c r="J717" s="17"/>
      <c r="K717" s="17"/>
      <c r="L717" s="24"/>
      <c r="M717" s="24"/>
      <c r="N717" s="24"/>
      <c r="O717" s="17"/>
      <c r="P717" s="17"/>
      <c r="Q717" s="17"/>
      <c r="R717" s="24"/>
      <c r="S717" s="24"/>
      <c r="T717" s="24"/>
      <c r="U717" s="17"/>
      <c r="V717" s="17"/>
      <c r="W717" s="17"/>
      <c r="X717" s="24"/>
      <c r="Y717" s="24"/>
      <c r="Z717" s="24"/>
      <c r="AA717" s="17"/>
      <c r="AB717" s="17"/>
      <c r="AC717" s="17"/>
      <c r="AD717" s="24"/>
      <c r="AE717" s="24"/>
      <c r="AF717" s="24"/>
      <c r="AG717" s="17"/>
      <c r="AH717" s="17"/>
      <c r="AI717" s="17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  <c r="DU717" s="36"/>
      <c r="DV717" s="36"/>
      <c r="DW717" s="36"/>
      <c r="DX717" s="36"/>
      <c r="DY717" s="36"/>
      <c r="DZ717" s="36"/>
      <c r="EA717" s="36"/>
      <c r="EB717" s="36"/>
      <c r="EC717" s="36"/>
      <c r="ED717" s="36"/>
      <c r="EE717" s="36"/>
      <c r="EF717" s="36"/>
      <c r="EG717" s="36"/>
      <c r="EH717" s="36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36"/>
      <c r="FE717" s="36"/>
      <c r="FF717" s="36"/>
      <c r="FG717" s="36"/>
      <c r="FH717" s="36"/>
      <c r="FI717" s="36"/>
      <c r="FJ717" s="36"/>
      <c r="FK717" s="36"/>
      <c r="FL717" s="36"/>
      <c r="FM717" s="36"/>
      <c r="FN717" s="36"/>
      <c r="FO717" s="36"/>
      <c r="FP717" s="36"/>
      <c r="FQ717" s="36"/>
      <c r="FR717" s="36"/>
      <c r="FS717" s="36"/>
      <c r="FT717" s="36"/>
      <c r="FU717" s="36"/>
      <c r="FV717" s="36"/>
      <c r="FW717" s="36"/>
      <c r="FX717" s="36"/>
      <c r="FY717" s="36"/>
      <c r="FZ717" s="36"/>
      <c r="GA717" s="36"/>
      <c r="GB717" s="36"/>
    </row>
    <row r="718" spans="1:184" s="19" customFormat="1" x14ac:dyDescent="0.25">
      <c r="A718" s="16"/>
      <c r="B718" s="17"/>
      <c r="C718" s="17"/>
      <c r="D718" s="17"/>
      <c r="E718" s="18"/>
      <c r="F718" s="24"/>
      <c r="G718" s="24"/>
      <c r="H718" s="24"/>
      <c r="I718" s="17"/>
      <c r="J718" s="17"/>
      <c r="K718" s="17"/>
      <c r="L718" s="24"/>
      <c r="M718" s="24"/>
      <c r="N718" s="24"/>
      <c r="O718" s="17"/>
      <c r="P718" s="17"/>
      <c r="Q718" s="17"/>
      <c r="R718" s="24"/>
      <c r="S718" s="24"/>
      <c r="T718" s="24"/>
      <c r="U718" s="17"/>
      <c r="V718" s="17"/>
      <c r="W718" s="17"/>
      <c r="X718" s="24"/>
      <c r="Y718" s="24"/>
      <c r="Z718" s="24"/>
      <c r="AA718" s="17"/>
      <c r="AB718" s="17"/>
      <c r="AC718" s="17"/>
      <c r="AD718" s="24"/>
      <c r="AE718" s="24"/>
      <c r="AF718" s="24"/>
      <c r="AG718" s="17"/>
      <c r="AH718" s="17"/>
      <c r="AI718" s="17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  <c r="DU718" s="36"/>
      <c r="DV718" s="36"/>
      <c r="DW718" s="36"/>
      <c r="DX718" s="36"/>
      <c r="DY718" s="36"/>
      <c r="DZ718" s="36"/>
      <c r="EA718" s="36"/>
      <c r="EB718" s="36"/>
      <c r="EC718" s="36"/>
      <c r="ED718" s="36"/>
      <c r="EE718" s="36"/>
      <c r="EF718" s="36"/>
      <c r="EG718" s="36"/>
      <c r="EH718" s="36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36"/>
      <c r="FE718" s="36"/>
      <c r="FF718" s="36"/>
      <c r="FG718" s="36"/>
      <c r="FH718" s="36"/>
      <c r="FI718" s="36"/>
      <c r="FJ718" s="36"/>
      <c r="FK718" s="36"/>
      <c r="FL718" s="36"/>
      <c r="FM718" s="36"/>
      <c r="FN718" s="36"/>
      <c r="FO718" s="36"/>
      <c r="FP718" s="36"/>
      <c r="FQ718" s="36"/>
      <c r="FR718" s="36"/>
      <c r="FS718" s="36"/>
      <c r="FT718" s="36"/>
      <c r="FU718" s="36"/>
      <c r="FV718" s="36"/>
      <c r="FW718" s="36"/>
      <c r="FX718" s="36"/>
      <c r="FY718" s="36"/>
      <c r="FZ718" s="36"/>
      <c r="GA718" s="36"/>
      <c r="GB718" s="36"/>
    </row>
    <row r="719" spans="1:184" s="19" customFormat="1" x14ac:dyDescent="0.25">
      <c r="A719" s="16"/>
      <c r="B719" s="17"/>
      <c r="C719" s="17"/>
      <c r="D719" s="17"/>
      <c r="E719" s="18"/>
      <c r="F719" s="24"/>
      <c r="G719" s="24"/>
      <c r="H719" s="24"/>
      <c r="I719" s="17"/>
      <c r="J719" s="17"/>
      <c r="K719" s="17"/>
      <c r="L719" s="24"/>
      <c r="M719" s="24"/>
      <c r="N719" s="24"/>
      <c r="O719" s="17"/>
      <c r="P719" s="17"/>
      <c r="Q719" s="17"/>
      <c r="R719" s="24"/>
      <c r="S719" s="24"/>
      <c r="T719" s="24"/>
      <c r="U719" s="17"/>
      <c r="V719" s="17"/>
      <c r="W719" s="17"/>
      <c r="X719" s="24"/>
      <c r="Y719" s="24"/>
      <c r="Z719" s="24"/>
      <c r="AA719" s="17"/>
      <c r="AB719" s="17"/>
      <c r="AC719" s="17"/>
      <c r="AD719" s="24"/>
      <c r="AE719" s="24"/>
      <c r="AF719" s="24"/>
      <c r="AG719" s="17"/>
      <c r="AH719" s="17"/>
      <c r="AI719" s="17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  <c r="DL719" s="36"/>
      <c r="DM719" s="36"/>
      <c r="DN719" s="36"/>
      <c r="DO719" s="36"/>
      <c r="DP719" s="36"/>
      <c r="DQ719" s="36"/>
      <c r="DR719" s="36"/>
      <c r="DS719" s="36"/>
      <c r="DT719" s="36"/>
      <c r="DU719" s="36"/>
      <c r="DV719" s="36"/>
      <c r="DW719" s="36"/>
      <c r="DX719" s="36"/>
      <c r="DY719" s="36"/>
      <c r="DZ719" s="36"/>
      <c r="EA719" s="36"/>
      <c r="EB719" s="36"/>
      <c r="EC719" s="36"/>
      <c r="ED719" s="36"/>
      <c r="EE719" s="36"/>
      <c r="EF719" s="36"/>
      <c r="EG719" s="36"/>
      <c r="EH719" s="36"/>
      <c r="EI719" s="36"/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/>
      <c r="EU719" s="36"/>
      <c r="EV719" s="36"/>
      <c r="EW719" s="36"/>
      <c r="EX719" s="36"/>
      <c r="EY719" s="36"/>
      <c r="EZ719" s="36"/>
      <c r="FA719" s="36"/>
      <c r="FB719" s="36"/>
      <c r="FC719" s="36"/>
      <c r="FD719" s="36"/>
      <c r="FE719" s="36"/>
      <c r="FF719" s="36"/>
      <c r="FG719" s="36"/>
      <c r="FH719" s="36"/>
      <c r="FI719" s="36"/>
      <c r="FJ719" s="36"/>
      <c r="FK719" s="36"/>
      <c r="FL719" s="36"/>
      <c r="FM719" s="36"/>
      <c r="FN719" s="36"/>
      <c r="FO719" s="36"/>
      <c r="FP719" s="36"/>
      <c r="FQ719" s="36"/>
      <c r="FR719" s="36"/>
      <c r="FS719" s="36"/>
      <c r="FT719" s="36"/>
      <c r="FU719" s="36"/>
      <c r="FV719" s="36"/>
      <c r="FW719" s="36"/>
      <c r="FX719" s="36"/>
      <c r="FY719" s="36"/>
      <c r="FZ719" s="36"/>
      <c r="GA719" s="36"/>
      <c r="GB719" s="36"/>
    </row>
    <row r="720" spans="1:184" s="19" customFormat="1" x14ac:dyDescent="0.25">
      <c r="A720" s="16"/>
      <c r="B720" s="17"/>
      <c r="C720" s="17"/>
      <c r="D720" s="17"/>
      <c r="E720" s="18"/>
      <c r="F720" s="24"/>
      <c r="G720" s="24"/>
      <c r="H720" s="24"/>
      <c r="I720" s="17"/>
      <c r="J720" s="17"/>
      <c r="K720" s="17"/>
      <c r="L720" s="24"/>
      <c r="M720" s="24"/>
      <c r="N720" s="24"/>
      <c r="O720" s="17"/>
      <c r="P720" s="17"/>
      <c r="Q720" s="17"/>
      <c r="R720" s="24"/>
      <c r="S720" s="24"/>
      <c r="T720" s="24"/>
      <c r="U720" s="17"/>
      <c r="V720" s="17"/>
      <c r="W720" s="17"/>
      <c r="X720" s="24"/>
      <c r="Y720" s="24"/>
      <c r="Z720" s="24"/>
      <c r="AA720" s="17"/>
      <c r="AB720" s="17"/>
      <c r="AC720" s="17"/>
      <c r="AD720" s="24"/>
      <c r="AE720" s="24"/>
      <c r="AF720" s="24"/>
      <c r="AG720" s="17"/>
      <c r="AH720" s="17"/>
      <c r="AI720" s="17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  <c r="DA720" s="36"/>
      <c r="DB720" s="36"/>
      <c r="DC720" s="36"/>
      <c r="DD720" s="36"/>
      <c r="DE720" s="36"/>
      <c r="DF720" s="36"/>
      <c r="DG720" s="36"/>
      <c r="DH720" s="36"/>
      <c r="DI720" s="36"/>
      <c r="DJ720" s="36"/>
      <c r="DK720" s="36"/>
      <c r="DL720" s="36"/>
      <c r="DM720" s="36"/>
      <c r="DN720" s="36"/>
      <c r="DO720" s="36"/>
      <c r="DP720" s="36"/>
      <c r="DQ720" s="36"/>
      <c r="DR720" s="36"/>
      <c r="DS720" s="36"/>
      <c r="DT720" s="36"/>
      <c r="DU720" s="36"/>
      <c r="DV720" s="36"/>
      <c r="DW720" s="36"/>
      <c r="DX720" s="36"/>
      <c r="DY720" s="36"/>
      <c r="DZ720" s="36"/>
      <c r="EA720" s="36"/>
      <c r="EB720" s="36"/>
      <c r="EC720" s="36"/>
      <c r="ED720" s="36"/>
      <c r="EE720" s="36"/>
      <c r="EF720" s="36"/>
      <c r="EG720" s="36"/>
      <c r="EH720" s="36"/>
      <c r="EI720" s="36"/>
      <c r="EJ720" s="36"/>
      <c r="EK720" s="36"/>
      <c r="EL720" s="36"/>
      <c r="EM720" s="36"/>
      <c r="EN720" s="36"/>
      <c r="EO720" s="36"/>
      <c r="EP720" s="36"/>
      <c r="EQ720" s="36"/>
      <c r="ER720" s="36"/>
      <c r="ES720" s="36"/>
      <c r="ET720" s="36"/>
      <c r="EU720" s="36"/>
      <c r="EV720" s="36"/>
      <c r="EW720" s="36"/>
      <c r="EX720" s="36"/>
      <c r="EY720" s="36"/>
      <c r="EZ720" s="36"/>
      <c r="FA720" s="36"/>
      <c r="FB720" s="36"/>
      <c r="FC720" s="36"/>
      <c r="FD720" s="36"/>
      <c r="FE720" s="36"/>
      <c r="FF720" s="36"/>
      <c r="FG720" s="36"/>
      <c r="FH720" s="36"/>
      <c r="FI720" s="36"/>
      <c r="FJ720" s="36"/>
      <c r="FK720" s="36"/>
      <c r="FL720" s="36"/>
      <c r="FM720" s="36"/>
      <c r="FN720" s="36"/>
      <c r="FO720" s="36"/>
      <c r="FP720" s="36"/>
      <c r="FQ720" s="36"/>
      <c r="FR720" s="36"/>
      <c r="FS720" s="36"/>
      <c r="FT720" s="36"/>
      <c r="FU720" s="36"/>
      <c r="FV720" s="36"/>
      <c r="FW720" s="36"/>
      <c r="FX720" s="36"/>
      <c r="FY720" s="36"/>
      <c r="FZ720" s="36"/>
      <c r="GA720" s="36"/>
      <c r="GB720" s="36"/>
    </row>
    <row r="721" spans="1:184" s="19" customFormat="1" x14ac:dyDescent="0.25">
      <c r="A721" s="16"/>
      <c r="B721" s="17"/>
      <c r="C721" s="17"/>
      <c r="D721" s="17"/>
      <c r="E721" s="18"/>
      <c r="F721" s="24"/>
      <c r="G721" s="24"/>
      <c r="H721" s="24"/>
      <c r="I721" s="17"/>
      <c r="J721" s="17"/>
      <c r="K721" s="17"/>
      <c r="L721" s="24"/>
      <c r="M721" s="24"/>
      <c r="N721" s="24"/>
      <c r="O721" s="17"/>
      <c r="P721" s="17"/>
      <c r="Q721" s="17"/>
      <c r="R721" s="24"/>
      <c r="S721" s="24"/>
      <c r="T721" s="24"/>
      <c r="U721" s="17"/>
      <c r="V721" s="17"/>
      <c r="W721" s="17"/>
      <c r="X721" s="24"/>
      <c r="Y721" s="24"/>
      <c r="Z721" s="24"/>
      <c r="AA721" s="17"/>
      <c r="AB721" s="17"/>
      <c r="AC721" s="17"/>
      <c r="AD721" s="24"/>
      <c r="AE721" s="24"/>
      <c r="AF721" s="24"/>
      <c r="AG721" s="17"/>
      <c r="AH721" s="17"/>
      <c r="AI721" s="17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  <c r="DU721" s="36"/>
      <c r="DV721" s="36"/>
      <c r="DW721" s="36"/>
      <c r="DX721" s="36"/>
      <c r="DY721" s="36"/>
      <c r="DZ721" s="36"/>
      <c r="EA721" s="36"/>
      <c r="EB721" s="36"/>
      <c r="EC721" s="36"/>
      <c r="ED721" s="36"/>
      <c r="EE721" s="36"/>
      <c r="EF721" s="36"/>
      <c r="EG721" s="36"/>
      <c r="EH721" s="36"/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36"/>
      <c r="FE721" s="36"/>
      <c r="FF721" s="36"/>
      <c r="FG721" s="36"/>
      <c r="FH721" s="36"/>
      <c r="FI721" s="36"/>
      <c r="FJ721" s="36"/>
      <c r="FK721" s="36"/>
      <c r="FL721" s="36"/>
      <c r="FM721" s="36"/>
      <c r="FN721" s="36"/>
      <c r="FO721" s="36"/>
      <c r="FP721" s="36"/>
      <c r="FQ721" s="36"/>
      <c r="FR721" s="36"/>
      <c r="FS721" s="36"/>
      <c r="FT721" s="36"/>
      <c r="FU721" s="36"/>
      <c r="FV721" s="36"/>
      <c r="FW721" s="36"/>
      <c r="FX721" s="36"/>
      <c r="FY721" s="36"/>
      <c r="FZ721" s="36"/>
      <c r="GA721" s="36"/>
      <c r="GB721" s="36"/>
    </row>
    <row r="722" spans="1:184" s="19" customFormat="1" x14ac:dyDescent="0.25">
      <c r="A722" s="16"/>
      <c r="B722" s="17"/>
      <c r="C722" s="17"/>
      <c r="D722" s="17"/>
      <c r="E722" s="18"/>
      <c r="F722" s="24"/>
      <c r="G722" s="24"/>
      <c r="H722" s="24"/>
      <c r="I722" s="17"/>
      <c r="J722" s="17"/>
      <c r="K722" s="17"/>
      <c r="L722" s="24"/>
      <c r="M722" s="24"/>
      <c r="N722" s="24"/>
      <c r="O722" s="17"/>
      <c r="P722" s="17"/>
      <c r="Q722" s="17"/>
      <c r="R722" s="24"/>
      <c r="S722" s="24"/>
      <c r="T722" s="24"/>
      <c r="U722" s="17"/>
      <c r="V722" s="17"/>
      <c r="W722" s="17"/>
      <c r="X722" s="24"/>
      <c r="Y722" s="24"/>
      <c r="Z722" s="24"/>
      <c r="AA722" s="17"/>
      <c r="AB722" s="17"/>
      <c r="AC722" s="17"/>
      <c r="AD722" s="24"/>
      <c r="AE722" s="24"/>
      <c r="AF722" s="24"/>
      <c r="AG722" s="17"/>
      <c r="AH722" s="17"/>
      <c r="AI722" s="17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  <c r="DU722" s="36"/>
      <c r="DV722" s="36"/>
      <c r="DW722" s="36"/>
      <c r="DX722" s="36"/>
      <c r="DY722" s="36"/>
      <c r="DZ722" s="36"/>
      <c r="EA722" s="36"/>
      <c r="EB722" s="36"/>
      <c r="EC722" s="36"/>
      <c r="ED722" s="36"/>
      <c r="EE722" s="36"/>
      <c r="EF722" s="36"/>
      <c r="EG722" s="36"/>
      <c r="EH722" s="36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36"/>
      <c r="FE722" s="36"/>
      <c r="FF722" s="36"/>
      <c r="FG722" s="36"/>
      <c r="FH722" s="36"/>
      <c r="FI722" s="36"/>
      <c r="FJ722" s="36"/>
      <c r="FK722" s="36"/>
      <c r="FL722" s="36"/>
      <c r="FM722" s="36"/>
      <c r="FN722" s="36"/>
      <c r="FO722" s="36"/>
      <c r="FP722" s="36"/>
      <c r="FQ722" s="36"/>
      <c r="FR722" s="36"/>
      <c r="FS722" s="36"/>
      <c r="FT722" s="36"/>
      <c r="FU722" s="36"/>
      <c r="FV722" s="36"/>
      <c r="FW722" s="36"/>
      <c r="FX722" s="36"/>
      <c r="FY722" s="36"/>
      <c r="FZ722" s="36"/>
      <c r="GA722" s="36"/>
      <c r="GB722" s="36"/>
    </row>
    <row r="723" spans="1:184" s="19" customFormat="1" x14ac:dyDescent="0.25">
      <c r="A723" s="16"/>
      <c r="B723" s="17"/>
      <c r="C723" s="17"/>
      <c r="D723" s="17"/>
      <c r="E723" s="18"/>
      <c r="F723" s="24"/>
      <c r="G723" s="24"/>
      <c r="H723" s="24"/>
      <c r="I723" s="17"/>
      <c r="J723" s="17"/>
      <c r="K723" s="17"/>
      <c r="L723" s="24"/>
      <c r="M723" s="24"/>
      <c r="N723" s="24"/>
      <c r="O723" s="17"/>
      <c r="P723" s="17"/>
      <c r="Q723" s="17"/>
      <c r="R723" s="24"/>
      <c r="S723" s="24"/>
      <c r="T723" s="24"/>
      <c r="U723" s="17"/>
      <c r="V723" s="17"/>
      <c r="W723" s="17"/>
      <c r="X723" s="24"/>
      <c r="Y723" s="24"/>
      <c r="Z723" s="24"/>
      <c r="AA723" s="17"/>
      <c r="AB723" s="17"/>
      <c r="AC723" s="17"/>
      <c r="AD723" s="24"/>
      <c r="AE723" s="24"/>
      <c r="AF723" s="24"/>
      <c r="AG723" s="17"/>
      <c r="AH723" s="17"/>
      <c r="AI723" s="17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  <c r="DA723" s="36"/>
      <c r="DB723" s="36"/>
      <c r="DC723" s="36"/>
      <c r="DD723" s="36"/>
      <c r="DE723" s="36"/>
      <c r="DF723" s="36"/>
      <c r="DG723" s="36"/>
      <c r="DH723" s="36"/>
      <c r="DI723" s="36"/>
      <c r="DJ723" s="36"/>
      <c r="DK723" s="36"/>
      <c r="DL723" s="36"/>
      <c r="DM723" s="36"/>
      <c r="DN723" s="36"/>
      <c r="DO723" s="36"/>
      <c r="DP723" s="36"/>
      <c r="DQ723" s="36"/>
      <c r="DR723" s="36"/>
      <c r="DS723" s="36"/>
      <c r="DT723" s="36"/>
      <c r="DU723" s="36"/>
      <c r="DV723" s="36"/>
      <c r="DW723" s="36"/>
      <c r="DX723" s="36"/>
      <c r="DY723" s="36"/>
      <c r="DZ723" s="36"/>
      <c r="EA723" s="36"/>
      <c r="EB723" s="36"/>
      <c r="EC723" s="36"/>
      <c r="ED723" s="36"/>
      <c r="EE723" s="36"/>
      <c r="EF723" s="36"/>
      <c r="EG723" s="36"/>
      <c r="EH723" s="36"/>
      <c r="EI723" s="36"/>
      <c r="EJ723" s="36"/>
      <c r="EK723" s="36"/>
      <c r="EL723" s="36"/>
      <c r="EM723" s="36"/>
      <c r="EN723" s="36"/>
      <c r="EO723" s="36"/>
      <c r="EP723" s="36"/>
      <c r="EQ723" s="36"/>
      <c r="ER723" s="36"/>
      <c r="ES723" s="36"/>
      <c r="ET723" s="36"/>
      <c r="EU723" s="36"/>
      <c r="EV723" s="36"/>
      <c r="EW723" s="36"/>
      <c r="EX723" s="36"/>
      <c r="EY723" s="36"/>
      <c r="EZ723" s="36"/>
      <c r="FA723" s="36"/>
      <c r="FB723" s="36"/>
      <c r="FC723" s="36"/>
      <c r="FD723" s="36"/>
      <c r="FE723" s="36"/>
      <c r="FF723" s="36"/>
      <c r="FG723" s="36"/>
      <c r="FH723" s="36"/>
      <c r="FI723" s="36"/>
      <c r="FJ723" s="36"/>
      <c r="FK723" s="36"/>
      <c r="FL723" s="36"/>
      <c r="FM723" s="36"/>
      <c r="FN723" s="36"/>
      <c r="FO723" s="36"/>
      <c r="FP723" s="36"/>
      <c r="FQ723" s="36"/>
      <c r="FR723" s="36"/>
      <c r="FS723" s="36"/>
      <c r="FT723" s="36"/>
      <c r="FU723" s="36"/>
      <c r="FV723" s="36"/>
      <c r="FW723" s="36"/>
      <c r="FX723" s="36"/>
      <c r="FY723" s="36"/>
      <c r="FZ723" s="36"/>
      <c r="GA723" s="36"/>
      <c r="GB723" s="36"/>
    </row>
    <row r="724" spans="1:184" s="19" customFormat="1" x14ac:dyDescent="0.25">
      <c r="A724" s="16"/>
      <c r="B724" s="17"/>
      <c r="C724" s="17"/>
      <c r="D724" s="17"/>
      <c r="E724" s="18"/>
      <c r="F724" s="24"/>
      <c r="G724" s="24"/>
      <c r="H724" s="24"/>
      <c r="I724" s="17"/>
      <c r="J724" s="17"/>
      <c r="K724" s="17"/>
      <c r="L724" s="24"/>
      <c r="M724" s="24"/>
      <c r="N724" s="24"/>
      <c r="O724" s="17"/>
      <c r="P724" s="17"/>
      <c r="Q724" s="17"/>
      <c r="R724" s="24"/>
      <c r="S724" s="24"/>
      <c r="T724" s="24"/>
      <c r="U724" s="17"/>
      <c r="V724" s="17"/>
      <c r="W724" s="17"/>
      <c r="X724" s="24"/>
      <c r="Y724" s="24"/>
      <c r="Z724" s="24"/>
      <c r="AA724" s="17"/>
      <c r="AB724" s="17"/>
      <c r="AC724" s="17"/>
      <c r="AD724" s="24"/>
      <c r="AE724" s="24"/>
      <c r="AF724" s="24"/>
      <c r="AG724" s="17"/>
      <c r="AH724" s="17"/>
      <c r="AI724" s="17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  <c r="DA724" s="36"/>
      <c r="DB724" s="36"/>
      <c r="DC724" s="36"/>
      <c r="DD724" s="36"/>
      <c r="DE724" s="36"/>
      <c r="DF724" s="36"/>
      <c r="DG724" s="36"/>
      <c r="DH724" s="36"/>
      <c r="DI724" s="36"/>
      <c r="DJ724" s="36"/>
      <c r="DK724" s="36"/>
      <c r="DL724" s="36"/>
      <c r="DM724" s="36"/>
      <c r="DN724" s="36"/>
      <c r="DO724" s="36"/>
      <c r="DP724" s="36"/>
      <c r="DQ724" s="36"/>
      <c r="DR724" s="36"/>
      <c r="DS724" s="36"/>
      <c r="DT724" s="36"/>
      <c r="DU724" s="36"/>
      <c r="DV724" s="36"/>
      <c r="DW724" s="36"/>
      <c r="DX724" s="36"/>
      <c r="DY724" s="36"/>
      <c r="DZ724" s="36"/>
      <c r="EA724" s="36"/>
      <c r="EB724" s="36"/>
      <c r="EC724" s="36"/>
      <c r="ED724" s="36"/>
      <c r="EE724" s="36"/>
      <c r="EF724" s="36"/>
      <c r="EG724" s="36"/>
      <c r="EH724" s="36"/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/>
      <c r="EU724" s="36"/>
      <c r="EV724" s="36"/>
      <c r="EW724" s="36"/>
      <c r="EX724" s="36"/>
      <c r="EY724" s="36"/>
      <c r="EZ724" s="36"/>
      <c r="FA724" s="36"/>
      <c r="FB724" s="36"/>
      <c r="FC724" s="36"/>
      <c r="FD724" s="36"/>
      <c r="FE724" s="36"/>
      <c r="FF724" s="36"/>
      <c r="FG724" s="36"/>
      <c r="FH724" s="36"/>
      <c r="FI724" s="36"/>
      <c r="FJ724" s="36"/>
      <c r="FK724" s="36"/>
      <c r="FL724" s="36"/>
      <c r="FM724" s="36"/>
      <c r="FN724" s="36"/>
      <c r="FO724" s="36"/>
      <c r="FP724" s="36"/>
      <c r="FQ724" s="36"/>
      <c r="FR724" s="36"/>
      <c r="FS724" s="36"/>
      <c r="FT724" s="36"/>
      <c r="FU724" s="36"/>
      <c r="FV724" s="36"/>
      <c r="FW724" s="36"/>
      <c r="FX724" s="36"/>
      <c r="FY724" s="36"/>
      <c r="FZ724" s="36"/>
      <c r="GA724" s="36"/>
      <c r="GB724" s="36"/>
    </row>
    <row r="725" spans="1:184" s="19" customFormat="1" x14ac:dyDescent="0.25">
      <c r="A725" s="16"/>
      <c r="B725" s="17"/>
      <c r="C725" s="17"/>
      <c r="D725" s="17"/>
      <c r="E725" s="18"/>
      <c r="F725" s="24"/>
      <c r="G725" s="24"/>
      <c r="H725" s="24"/>
      <c r="I725" s="17"/>
      <c r="J725" s="17"/>
      <c r="K725" s="17"/>
      <c r="L725" s="24"/>
      <c r="M725" s="24"/>
      <c r="N725" s="24"/>
      <c r="O725" s="17"/>
      <c r="P725" s="17"/>
      <c r="Q725" s="17"/>
      <c r="R725" s="24"/>
      <c r="S725" s="24"/>
      <c r="T725" s="24"/>
      <c r="U725" s="17"/>
      <c r="V725" s="17"/>
      <c r="W725" s="17"/>
      <c r="X725" s="24"/>
      <c r="Y725" s="24"/>
      <c r="Z725" s="24"/>
      <c r="AA725" s="17"/>
      <c r="AB725" s="17"/>
      <c r="AC725" s="17"/>
      <c r="AD725" s="24"/>
      <c r="AE725" s="24"/>
      <c r="AF725" s="24"/>
      <c r="AG725" s="17"/>
      <c r="AH725" s="17"/>
      <c r="AI725" s="17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  <c r="DA725" s="36"/>
      <c r="DB725" s="36"/>
      <c r="DC725" s="36"/>
      <c r="DD725" s="36"/>
      <c r="DE725" s="36"/>
      <c r="DF725" s="36"/>
      <c r="DG725" s="36"/>
      <c r="DH725" s="36"/>
      <c r="DI725" s="36"/>
      <c r="DJ725" s="36"/>
      <c r="DK725" s="36"/>
      <c r="DL725" s="36"/>
      <c r="DM725" s="36"/>
      <c r="DN725" s="36"/>
      <c r="DO725" s="36"/>
      <c r="DP725" s="36"/>
      <c r="DQ725" s="36"/>
      <c r="DR725" s="36"/>
      <c r="DS725" s="36"/>
      <c r="DT725" s="36"/>
      <c r="DU725" s="36"/>
      <c r="DV725" s="36"/>
      <c r="DW725" s="36"/>
      <c r="DX725" s="36"/>
      <c r="DY725" s="36"/>
      <c r="DZ725" s="36"/>
      <c r="EA725" s="36"/>
      <c r="EB725" s="36"/>
      <c r="EC725" s="36"/>
      <c r="ED725" s="36"/>
      <c r="EE725" s="36"/>
      <c r="EF725" s="36"/>
      <c r="EG725" s="36"/>
      <c r="EH725" s="36"/>
      <c r="EI725" s="36"/>
      <c r="EJ725" s="36"/>
      <c r="EK725" s="36"/>
      <c r="EL725" s="36"/>
      <c r="EM725" s="36"/>
      <c r="EN725" s="36"/>
      <c r="EO725" s="36"/>
      <c r="EP725" s="36"/>
      <c r="EQ725" s="36"/>
      <c r="ER725" s="36"/>
      <c r="ES725" s="36"/>
      <c r="ET725" s="36"/>
      <c r="EU725" s="36"/>
      <c r="EV725" s="36"/>
      <c r="EW725" s="36"/>
      <c r="EX725" s="36"/>
      <c r="EY725" s="36"/>
      <c r="EZ725" s="36"/>
      <c r="FA725" s="36"/>
      <c r="FB725" s="36"/>
      <c r="FC725" s="36"/>
      <c r="FD725" s="36"/>
      <c r="FE725" s="36"/>
      <c r="FF725" s="36"/>
      <c r="FG725" s="36"/>
      <c r="FH725" s="36"/>
      <c r="FI725" s="36"/>
      <c r="FJ725" s="36"/>
      <c r="FK725" s="36"/>
      <c r="FL725" s="36"/>
      <c r="FM725" s="36"/>
      <c r="FN725" s="36"/>
      <c r="FO725" s="36"/>
      <c r="FP725" s="36"/>
      <c r="FQ725" s="36"/>
      <c r="FR725" s="36"/>
      <c r="FS725" s="36"/>
      <c r="FT725" s="36"/>
      <c r="FU725" s="36"/>
      <c r="FV725" s="36"/>
      <c r="FW725" s="36"/>
      <c r="FX725" s="36"/>
      <c r="FY725" s="36"/>
      <c r="FZ725" s="36"/>
      <c r="GA725" s="36"/>
      <c r="GB725" s="36"/>
    </row>
    <row r="726" spans="1:184" s="19" customFormat="1" x14ac:dyDescent="0.25">
      <c r="A726" s="16"/>
      <c r="B726" s="17"/>
      <c r="C726" s="17"/>
      <c r="D726" s="17"/>
      <c r="E726" s="18"/>
      <c r="F726" s="24"/>
      <c r="G726" s="24"/>
      <c r="H726" s="24"/>
      <c r="I726" s="17"/>
      <c r="J726" s="17"/>
      <c r="K726" s="17"/>
      <c r="L726" s="24"/>
      <c r="M726" s="24"/>
      <c r="N726" s="24"/>
      <c r="O726" s="17"/>
      <c r="P726" s="17"/>
      <c r="Q726" s="17"/>
      <c r="R726" s="24"/>
      <c r="S726" s="24"/>
      <c r="T726" s="24"/>
      <c r="U726" s="17"/>
      <c r="V726" s="17"/>
      <c r="W726" s="17"/>
      <c r="X726" s="24"/>
      <c r="Y726" s="24"/>
      <c r="Z726" s="24"/>
      <c r="AA726" s="17"/>
      <c r="AB726" s="17"/>
      <c r="AC726" s="17"/>
      <c r="AD726" s="24"/>
      <c r="AE726" s="24"/>
      <c r="AF726" s="24"/>
      <c r="AG726" s="17"/>
      <c r="AH726" s="17"/>
      <c r="AI726" s="17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  <c r="DA726" s="36"/>
      <c r="DB726" s="36"/>
      <c r="DC726" s="36"/>
      <c r="DD726" s="36"/>
      <c r="DE726" s="36"/>
      <c r="DF726" s="36"/>
      <c r="DG726" s="36"/>
      <c r="DH726" s="36"/>
      <c r="DI726" s="36"/>
      <c r="DJ726" s="36"/>
      <c r="DK726" s="36"/>
      <c r="DL726" s="36"/>
      <c r="DM726" s="36"/>
      <c r="DN726" s="36"/>
      <c r="DO726" s="36"/>
      <c r="DP726" s="36"/>
      <c r="DQ726" s="36"/>
      <c r="DR726" s="36"/>
      <c r="DS726" s="36"/>
      <c r="DT726" s="36"/>
      <c r="DU726" s="36"/>
      <c r="DV726" s="36"/>
      <c r="DW726" s="36"/>
      <c r="DX726" s="36"/>
      <c r="DY726" s="36"/>
      <c r="DZ726" s="36"/>
      <c r="EA726" s="36"/>
      <c r="EB726" s="36"/>
      <c r="EC726" s="36"/>
      <c r="ED726" s="36"/>
      <c r="EE726" s="36"/>
      <c r="EF726" s="36"/>
      <c r="EG726" s="36"/>
      <c r="EH726" s="36"/>
      <c r="EI726" s="36"/>
      <c r="EJ726" s="36"/>
      <c r="EK726" s="36"/>
      <c r="EL726" s="36"/>
      <c r="EM726" s="36"/>
      <c r="EN726" s="36"/>
      <c r="EO726" s="36"/>
      <c r="EP726" s="36"/>
      <c r="EQ726" s="36"/>
      <c r="ER726" s="36"/>
      <c r="ES726" s="36"/>
      <c r="ET726" s="36"/>
      <c r="EU726" s="36"/>
      <c r="EV726" s="36"/>
      <c r="EW726" s="36"/>
      <c r="EX726" s="36"/>
      <c r="EY726" s="36"/>
      <c r="EZ726" s="36"/>
      <c r="FA726" s="36"/>
      <c r="FB726" s="36"/>
      <c r="FC726" s="36"/>
      <c r="FD726" s="36"/>
      <c r="FE726" s="36"/>
      <c r="FF726" s="36"/>
      <c r="FG726" s="36"/>
      <c r="FH726" s="36"/>
      <c r="FI726" s="36"/>
      <c r="FJ726" s="36"/>
      <c r="FK726" s="36"/>
      <c r="FL726" s="36"/>
      <c r="FM726" s="36"/>
      <c r="FN726" s="36"/>
      <c r="FO726" s="36"/>
      <c r="FP726" s="36"/>
      <c r="FQ726" s="36"/>
      <c r="FR726" s="36"/>
      <c r="FS726" s="36"/>
      <c r="FT726" s="36"/>
      <c r="FU726" s="36"/>
      <c r="FV726" s="36"/>
      <c r="FW726" s="36"/>
      <c r="FX726" s="36"/>
      <c r="FY726" s="36"/>
      <c r="FZ726" s="36"/>
      <c r="GA726" s="36"/>
      <c r="GB726" s="36"/>
    </row>
    <row r="727" spans="1:184" s="19" customFormat="1" x14ac:dyDescent="0.25">
      <c r="A727" s="16"/>
      <c r="B727" s="17"/>
      <c r="C727" s="17"/>
      <c r="D727" s="17"/>
      <c r="E727" s="18"/>
      <c r="F727" s="24"/>
      <c r="G727" s="24"/>
      <c r="H727" s="24"/>
      <c r="I727" s="17"/>
      <c r="J727" s="17"/>
      <c r="K727" s="17"/>
      <c r="L727" s="24"/>
      <c r="M727" s="24"/>
      <c r="N727" s="24"/>
      <c r="O727" s="17"/>
      <c r="P727" s="17"/>
      <c r="Q727" s="17"/>
      <c r="R727" s="24"/>
      <c r="S727" s="24"/>
      <c r="T727" s="24"/>
      <c r="U727" s="17"/>
      <c r="V727" s="17"/>
      <c r="W727" s="17"/>
      <c r="X727" s="24"/>
      <c r="Y727" s="24"/>
      <c r="Z727" s="24"/>
      <c r="AA727" s="17"/>
      <c r="AB727" s="17"/>
      <c r="AC727" s="17"/>
      <c r="AD727" s="24"/>
      <c r="AE727" s="24"/>
      <c r="AF727" s="24"/>
      <c r="AG727" s="17"/>
      <c r="AH727" s="17"/>
      <c r="AI727" s="17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  <c r="DA727" s="36"/>
      <c r="DB727" s="36"/>
      <c r="DC727" s="36"/>
      <c r="DD727" s="36"/>
      <c r="DE727" s="36"/>
      <c r="DF727" s="36"/>
      <c r="DG727" s="36"/>
      <c r="DH727" s="36"/>
      <c r="DI727" s="36"/>
      <c r="DJ727" s="36"/>
      <c r="DK727" s="36"/>
      <c r="DL727" s="36"/>
      <c r="DM727" s="36"/>
      <c r="DN727" s="36"/>
      <c r="DO727" s="36"/>
      <c r="DP727" s="36"/>
      <c r="DQ727" s="36"/>
      <c r="DR727" s="36"/>
      <c r="DS727" s="36"/>
      <c r="DT727" s="36"/>
      <c r="DU727" s="36"/>
      <c r="DV727" s="36"/>
      <c r="DW727" s="36"/>
      <c r="DX727" s="36"/>
      <c r="DY727" s="36"/>
      <c r="DZ727" s="36"/>
      <c r="EA727" s="36"/>
      <c r="EB727" s="36"/>
      <c r="EC727" s="36"/>
      <c r="ED727" s="36"/>
      <c r="EE727" s="36"/>
      <c r="EF727" s="36"/>
      <c r="EG727" s="36"/>
      <c r="EH727" s="36"/>
      <c r="EI727" s="36"/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/>
      <c r="EV727" s="36"/>
      <c r="EW727" s="36"/>
      <c r="EX727" s="36"/>
      <c r="EY727" s="36"/>
      <c r="EZ727" s="36"/>
      <c r="FA727" s="36"/>
      <c r="FB727" s="36"/>
      <c r="FC727" s="36"/>
      <c r="FD727" s="36"/>
      <c r="FE727" s="36"/>
      <c r="FF727" s="36"/>
      <c r="FG727" s="36"/>
      <c r="FH727" s="36"/>
      <c r="FI727" s="36"/>
      <c r="FJ727" s="36"/>
      <c r="FK727" s="36"/>
      <c r="FL727" s="36"/>
      <c r="FM727" s="36"/>
      <c r="FN727" s="36"/>
      <c r="FO727" s="36"/>
      <c r="FP727" s="36"/>
      <c r="FQ727" s="36"/>
      <c r="FR727" s="36"/>
      <c r="FS727" s="36"/>
      <c r="FT727" s="36"/>
      <c r="FU727" s="36"/>
      <c r="FV727" s="36"/>
      <c r="FW727" s="36"/>
      <c r="FX727" s="36"/>
      <c r="FY727" s="36"/>
      <c r="FZ727" s="36"/>
      <c r="GA727" s="36"/>
      <c r="GB727" s="36"/>
    </row>
    <row r="728" spans="1:184" s="19" customFormat="1" x14ac:dyDescent="0.25">
      <c r="A728" s="16"/>
      <c r="B728" s="17"/>
      <c r="C728" s="17"/>
      <c r="D728" s="17"/>
      <c r="E728" s="18"/>
      <c r="F728" s="24"/>
      <c r="G728" s="24"/>
      <c r="H728" s="24"/>
      <c r="I728" s="17"/>
      <c r="J728" s="17"/>
      <c r="K728" s="17"/>
      <c r="L728" s="24"/>
      <c r="M728" s="24"/>
      <c r="N728" s="24"/>
      <c r="O728" s="17"/>
      <c r="P728" s="17"/>
      <c r="Q728" s="17"/>
      <c r="R728" s="24"/>
      <c r="S728" s="24"/>
      <c r="T728" s="24"/>
      <c r="U728" s="17"/>
      <c r="V728" s="17"/>
      <c r="W728" s="17"/>
      <c r="X728" s="24"/>
      <c r="Y728" s="24"/>
      <c r="Z728" s="24"/>
      <c r="AA728" s="17"/>
      <c r="AB728" s="17"/>
      <c r="AC728" s="17"/>
      <c r="AD728" s="24"/>
      <c r="AE728" s="24"/>
      <c r="AF728" s="24"/>
      <c r="AG728" s="17"/>
      <c r="AH728" s="17"/>
      <c r="AI728" s="17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  <c r="DU728" s="36"/>
      <c r="DV728" s="36"/>
      <c r="DW728" s="36"/>
      <c r="DX728" s="36"/>
      <c r="DY728" s="36"/>
      <c r="DZ728" s="36"/>
      <c r="EA728" s="36"/>
      <c r="EB728" s="36"/>
      <c r="EC728" s="36"/>
      <c r="ED728" s="36"/>
      <c r="EE728" s="36"/>
      <c r="EF728" s="36"/>
      <c r="EG728" s="36"/>
      <c r="EH728" s="36"/>
      <c r="EI728" s="36"/>
      <c r="EJ728" s="36"/>
      <c r="EK728" s="36"/>
      <c r="EL728" s="36"/>
      <c r="EM728" s="36"/>
      <c r="EN728" s="36"/>
      <c r="EO728" s="36"/>
      <c r="EP728" s="36"/>
      <c r="EQ728" s="36"/>
      <c r="ER728" s="36"/>
      <c r="ES728" s="36"/>
      <c r="ET728" s="36"/>
      <c r="EU728" s="36"/>
      <c r="EV728" s="36"/>
      <c r="EW728" s="36"/>
      <c r="EX728" s="36"/>
      <c r="EY728" s="36"/>
      <c r="EZ728" s="36"/>
      <c r="FA728" s="36"/>
      <c r="FB728" s="36"/>
      <c r="FC728" s="36"/>
      <c r="FD728" s="36"/>
      <c r="FE728" s="36"/>
      <c r="FF728" s="36"/>
      <c r="FG728" s="36"/>
      <c r="FH728" s="36"/>
      <c r="FI728" s="36"/>
      <c r="FJ728" s="36"/>
      <c r="FK728" s="36"/>
      <c r="FL728" s="36"/>
      <c r="FM728" s="36"/>
      <c r="FN728" s="36"/>
      <c r="FO728" s="36"/>
      <c r="FP728" s="36"/>
      <c r="FQ728" s="36"/>
      <c r="FR728" s="36"/>
      <c r="FS728" s="36"/>
      <c r="FT728" s="36"/>
      <c r="FU728" s="36"/>
      <c r="FV728" s="36"/>
      <c r="FW728" s="36"/>
      <c r="FX728" s="36"/>
      <c r="FY728" s="36"/>
      <c r="FZ728" s="36"/>
      <c r="GA728" s="36"/>
      <c r="GB728" s="36"/>
    </row>
    <row r="729" spans="1:184" s="19" customFormat="1" x14ac:dyDescent="0.25">
      <c r="A729" s="16"/>
      <c r="B729" s="17"/>
      <c r="C729" s="17"/>
      <c r="D729" s="17"/>
      <c r="E729" s="18"/>
      <c r="F729" s="24"/>
      <c r="G729" s="24"/>
      <c r="H729" s="24"/>
      <c r="I729" s="17"/>
      <c r="J729" s="17"/>
      <c r="K729" s="17"/>
      <c r="L729" s="24"/>
      <c r="M729" s="24"/>
      <c r="N729" s="24"/>
      <c r="O729" s="17"/>
      <c r="P729" s="17"/>
      <c r="Q729" s="17"/>
      <c r="R729" s="24"/>
      <c r="S729" s="24"/>
      <c r="T729" s="24"/>
      <c r="U729" s="17"/>
      <c r="V729" s="17"/>
      <c r="W729" s="17"/>
      <c r="X729" s="24"/>
      <c r="Y729" s="24"/>
      <c r="Z729" s="24"/>
      <c r="AA729" s="17"/>
      <c r="AB729" s="17"/>
      <c r="AC729" s="17"/>
      <c r="AD729" s="24"/>
      <c r="AE729" s="24"/>
      <c r="AF729" s="24"/>
      <c r="AG729" s="17"/>
      <c r="AH729" s="17"/>
      <c r="AI729" s="17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  <c r="DA729" s="36"/>
      <c r="DB729" s="36"/>
      <c r="DC729" s="36"/>
      <c r="DD729" s="36"/>
      <c r="DE729" s="36"/>
      <c r="DF729" s="36"/>
      <c r="DG729" s="36"/>
      <c r="DH729" s="36"/>
      <c r="DI729" s="36"/>
      <c r="DJ729" s="36"/>
      <c r="DK729" s="36"/>
      <c r="DL729" s="36"/>
      <c r="DM729" s="36"/>
      <c r="DN729" s="36"/>
      <c r="DO729" s="36"/>
      <c r="DP729" s="36"/>
      <c r="DQ729" s="36"/>
      <c r="DR729" s="36"/>
      <c r="DS729" s="36"/>
      <c r="DT729" s="36"/>
      <c r="DU729" s="36"/>
      <c r="DV729" s="36"/>
      <c r="DW729" s="36"/>
      <c r="DX729" s="36"/>
      <c r="DY729" s="36"/>
      <c r="DZ729" s="36"/>
      <c r="EA729" s="36"/>
      <c r="EB729" s="36"/>
      <c r="EC729" s="36"/>
      <c r="ED729" s="36"/>
      <c r="EE729" s="36"/>
      <c r="EF729" s="36"/>
      <c r="EG729" s="36"/>
      <c r="EH729" s="36"/>
      <c r="EI729" s="36"/>
      <c r="EJ729" s="36"/>
      <c r="EK729" s="36"/>
      <c r="EL729" s="36"/>
      <c r="EM729" s="36"/>
      <c r="EN729" s="36"/>
      <c r="EO729" s="36"/>
      <c r="EP729" s="36"/>
      <c r="EQ729" s="36"/>
      <c r="ER729" s="36"/>
      <c r="ES729" s="36"/>
      <c r="ET729" s="36"/>
      <c r="EU729" s="36"/>
      <c r="EV729" s="36"/>
      <c r="EW729" s="36"/>
      <c r="EX729" s="36"/>
      <c r="EY729" s="36"/>
      <c r="EZ729" s="36"/>
      <c r="FA729" s="36"/>
      <c r="FB729" s="36"/>
      <c r="FC729" s="36"/>
      <c r="FD729" s="36"/>
      <c r="FE729" s="36"/>
      <c r="FF729" s="36"/>
      <c r="FG729" s="36"/>
      <c r="FH729" s="36"/>
      <c r="FI729" s="36"/>
      <c r="FJ729" s="36"/>
      <c r="FK729" s="36"/>
      <c r="FL729" s="36"/>
      <c r="FM729" s="36"/>
      <c r="FN729" s="36"/>
      <c r="FO729" s="36"/>
      <c r="FP729" s="36"/>
      <c r="FQ729" s="36"/>
      <c r="FR729" s="36"/>
      <c r="FS729" s="36"/>
      <c r="FT729" s="36"/>
      <c r="FU729" s="36"/>
      <c r="FV729" s="36"/>
      <c r="FW729" s="36"/>
      <c r="FX729" s="36"/>
      <c r="FY729" s="36"/>
      <c r="FZ729" s="36"/>
      <c r="GA729" s="36"/>
      <c r="GB729" s="36"/>
    </row>
    <row r="730" spans="1:184" s="19" customFormat="1" x14ac:dyDescent="0.25">
      <c r="A730" s="16"/>
      <c r="B730" s="17"/>
      <c r="C730" s="17"/>
      <c r="D730" s="17"/>
      <c r="E730" s="18"/>
      <c r="F730" s="24"/>
      <c r="G730" s="24"/>
      <c r="H730" s="24"/>
      <c r="I730" s="17"/>
      <c r="J730" s="17"/>
      <c r="K730" s="17"/>
      <c r="L730" s="24"/>
      <c r="M730" s="24"/>
      <c r="N730" s="24"/>
      <c r="O730" s="17"/>
      <c r="P730" s="17"/>
      <c r="Q730" s="17"/>
      <c r="R730" s="24"/>
      <c r="S730" s="24"/>
      <c r="T730" s="24"/>
      <c r="U730" s="17"/>
      <c r="V730" s="17"/>
      <c r="W730" s="17"/>
      <c r="X730" s="24"/>
      <c r="Y730" s="24"/>
      <c r="Z730" s="24"/>
      <c r="AA730" s="17"/>
      <c r="AB730" s="17"/>
      <c r="AC730" s="17"/>
      <c r="AD730" s="24"/>
      <c r="AE730" s="24"/>
      <c r="AF730" s="24"/>
      <c r="AG730" s="17"/>
      <c r="AH730" s="17"/>
      <c r="AI730" s="17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  <c r="DA730" s="36"/>
      <c r="DB730" s="36"/>
      <c r="DC730" s="36"/>
      <c r="DD730" s="36"/>
      <c r="DE730" s="36"/>
      <c r="DF730" s="36"/>
      <c r="DG730" s="36"/>
      <c r="DH730" s="36"/>
      <c r="DI730" s="36"/>
      <c r="DJ730" s="36"/>
      <c r="DK730" s="36"/>
      <c r="DL730" s="36"/>
      <c r="DM730" s="36"/>
      <c r="DN730" s="36"/>
      <c r="DO730" s="36"/>
      <c r="DP730" s="36"/>
      <c r="DQ730" s="36"/>
      <c r="DR730" s="36"/>
      <c r="DS730" s="36"/>
      <c r="DT730" s="36"/>
      <c r="DU730" s="36"/>
      <c r="DV730" s="36"/>
      <c r="DW730" s="36"/>
      <c r="DX730" s="36"/>
      <c r="DY730" s="36"/>
      <c r="DZ730" s="36"/>
      <c r="EA730" s="36"/>
      <c r="EB730" s="36"/>
      <c r="EC730" s="36"/>
      <c r="ED730" s="36"/>
      <c r="EE730" s="36"/>
      <c r="EF730" s="36"/>
      <c r="EG730" s="36"/>
      <c r="EH730" s="36"/>
      <c r="EI730" s="36"/>
      <c r="EJ730" s="36"/>
      <c r="EK730" s="36"/>
      <c r="EL730" s="36"/>
      <c r="EM730" s="36"/>
      <c r="EN730" s="36"/>
      <c r="EO730" s="36"/>
      <c r="EP730" s="36"/>
      <c r="EQ730" s="36"/>
      <c r="ER730" s="36"/>
      <c r="ES730" s="36"/>
      <c r="ET730" s="36"/>
      <c r="EU730" s="36"/>
      <c r="EV730" s="36"/>
      <c r="EW730" s="36"/>
      <c r="EX730" s="36"/>
      <c r="EY730" s="36"/>
      <c r="EZ730" s="36"/>
      <c r="FA730" s="36"/>
      <c r="FB730" s="36"/>
      <c r="FC730" s="36"/>
      <c r="FD730" s="36"/>
      <c r="FE730" s="36"/>
      <c r="FF730" s="36"/>
      <c r="FG730" s="36"/>
      <c r="FH730" s="36"/>
      <c r="FI730" s="36"/>
      <c r="FJ730" s="36"/>
      <c r="FK730" s="36"/>
      <c r="FL730" s="36"/>
      <c r="FM730" s="36"/>
      <c r="FN730" s="36"/>
      <c r="FO730" s="36"/>
      <c r="FP730" s="36"/>
      <c r="FQ730" s="36"/>
      <c r="FR730" s="36"/>
      <c r="FS730" s="36"/>
      <c r="FT730" s="36"/>
      <c r="FU730" s="36"/>
      <c r="FV730" s="36"/>
      <c r="FW730" s="36"/>
      <c r="FX730" s="36"/>
      <c r="FY730" s="36"/>
      <c r="FZ730" s="36"/>
      <c r="GA730" s="36"/>
      <c r="GB730" s="36"/>
    </row>
    <row r="731" spans="1:184" s="19" customFormat="1" x14ac:dyDescent="0.25">
      <c r="A731" s="16"/>
      <c r="B731" s="17"/>
      <c r="C731" s="17"/>
      <c r="D731" s="17"/>
      <c r="E731" s="18"/>
      <c r="F731" s="24"/>
      <c r="G731" s="24"/>
      <c r="H731" s="24"/>
      <c r="I731" s="17"/>
      <c r="J731" s="17"/>
      <c r="K731" s="17"/>
      <c r="L731" s="24"/>
      <c r="M731" s="24"/>
      <c r="N731" s="24"/>
      <c r="O731" s="17"/>
      <c r="P731" s="17"/>
      <c r="Q731" s="17"/>
      <c r="R731" s="24"/>
      <c r="S731" s="24"/>
      <c r="T731" s="24"/>
      <c r="U731" s="17"/>
      <c r="V731" s="17"/>
      <c r="W731" s="17"/>
      <c r="X731" s="24"/>
      <c r="Y731" s="24"/>
      <c r="Z731" s="24"/>
      <c r="AA731" s="17"/>
      <c r="AB731" s="17"/>
      <c r="AC731" s="17"/>
      <c r="AD731" s="24"/>
      <c r="AE731" s="24"/>
      <c r="AF731" s="24"/>
      <c r="AG731" s="17"/>
      <c r="AH731" s="17"/>
      <c r="AI731" s="17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  <c r="DA731" s="36"/>
      <c r="DB731" s="36"/>
      <c r="DC731" s="36"/>
      <c r="DD731" s="36"/>
      <c r="DE731" s="36"/>
      <c r="DF731" s="36"/>
      <c r="DG731" s="36"/>
      <c r="DH731" s="36"/>
      <c r="DI731" s="36"/>
      <c r="DJ731" s="36"/>
      <c r="DK731" s="36"/>
      <c r="DL731" s="36"/>
      <c r="DM731" s="36"/>
      <c r="DN731" s="36"/>
      <c r="DO731" s="36"/>
      <c r="DP731" s="36"/>
      <c r="DQ731" s="36"/>
      <c r="DR731" s="36"/>
      <c r="DS731" s="36"/>
      <c r="DT731" s="36"/>
      <c r="DU731" s="36"/>
      <c r="DV731" s="36"/>
      <c r="DW731" s="36"/>
      <c r="DX731" s="36"/>
      <c r="DY731" s="36"/>
      <c r="DZ731" s="36"/>
      <c r="EA731" s="36"/>
      <c r="EB731" s="36"/>
      <c r="EC731" s="36"/>
      <c r="ED731" s="36"/>
      <c r="EE731" s="36"/>
      <c r="EF731" s="36"/>
      <c r="EG731" s="36"/>
      <c r="EH731" s="36"/>
      <c r="EI731" s="36"/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36"/>
      <c r="EX731" s="36"/>
      <c r="EY731" s="36"/>
      <c r="EZ731" s="36"/>
      <c r="FA731" s="36"/>
      <c r="FB731" s="36"/>
      <c r="FC731" s="36"/>
      <c r="FD731" s="36"/>
      <c r="FE731" s="36"/>
      <c r="FF731" s="36"/>
      <c r="FG731" s="36"/>
      <c r="FH731" s="36"/>
      <c r="FI731" s="36"/>
      <c r="FJ731" s="36"/>
      <c r="FK731" s="36"/>
      <c r="FL731" s="36"/>
      <c r="FM731" s="36"/>
      <c r="FN731" s="36"/>
      <c r="FO731" s="36"/>
      <c r="FP731" s="36"/>
      <c r="FQ731" s="36"/>
      <c r="FR731" s="36"/>
      <c r="FS731" s="36"/>
      <c r="FT731" s="36"/>
      <c r="FU731" s="36"/>
      <c r="FV731" s="36"/>
      <c r="FW731" s="36"/>
      <c r="FX731" s="36"/>
      <c r="FY731" s="36"/>
      <c r="FZ731" s="36"/>
      <c r="GA731" s="36"/>
      <c r="GB731" s="36"/>
    </row>
    <row r="732" spans="1:184" s="19" customFormat="1" x14ac:dyDescent="0.25">
      <c r="A732" s="16"/>
      <c r="B732" s="17"/>
      <c r="C732" s="17"/>
      <c r="D732" s="17"/>
      <c r="E732" s="18"/>
      <c r="F732" s="24"/>
      <c r="G732" s="24"/>
      <c r="H732" s="24"/>
      <c r="I732" s="17"/>
      <c r="J732" s="17"/>
      <c r="K732" s="17"/>
      <c r="L732" s="24"/>
      <c r="M732" s="24"/>
      <c r="N732" s="24"/>
      <c r="O732" s="17"/>
      <c r="P732" s="17"/>
      <c r="Q732" s="17"/>
      <c r="R732" s="24"/>
      <c r="S732" s="24"/>
      <c r="T732" s="24"/>
      <c r="U732" s="17"/>
      <c r="V732" s="17"/>
      <c r="W732" s="17"/>
      <c r="X732" s="24"/>
      <c r="Y732" s="24"/>
      <c r="Z732" s="24"/>
      <c r="AA732" s="17"/>
      <c r="AB732" s="17"/>
      <c r="AC732" s="17"/>
      <c r="AD732" s="24"/>
      <c r="AE732" s="24"/>
      <c r="AF732" s="24"/>
      <c r="AG732" s="17"/>
      <c r="AH732" s="17"/>
      <c r="AI732" s="17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  <c r="DA732" s="36"/>
      <c r="DB732" s="36"/>
      <c r="DC732" s="36"/>
      <c r="DD732" s="36"/>
      <c r="DE732" s="36"/>
      <c r="DF732" s="36"/>
      <c r="DG732" s="36"/>
      <c r="DH732" s="36"/>
      <c r="DI732" s="36"/>
      <c r="DJ732" s="36"/>
      <c r="DK732" s="36"/>
      <c r="DL732" s="36"/>
      <c r="DM732" s="36"/>
      <c r="DN732" s="36"/>
      <c r="DO732" s="36"/>
      <c r="DP732" s="36"/>
      <c r="DQ732" s="36"/>
      <c r="DR732" s="36"/>
      <c r="DS732" s="36"/>
      <c r="DT732" s="36"/>
      <c r="DU732" s="36"/>
      <c r="DV732" s="36"/>
      <c r="DW732" s="36"/>
      <c r="DX732" s="36"/>
      <c r="DY732" s="36"/>
      <c r="DZ732" s="36"/>
      <c r="EA732" s="36"/>
      <c r="EB732" s="36"/>
      <c r="EC732" s="36"/>
      <c r="ED732" s="36"/>
      <c r="EE732" s="36"/>
      <c r="EF732" s="36"/>
      <c r="EG732" s="36"/>
      <c r="EH732" s="36"/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/>
      <c r="ET732" s="36"/>
      <c r="EU732" s="36"/>
      <c r="EV732" s="36"/>
      <c r="EW732" s="36"/>
      <c r="EX732" s="36"/>
      <c r="EY732" s="36"/>
      <c r="EZ732" s="36"/>
      <c r="FA732" s="36"/>
      <c r="FB732" s="36"/>
      <c r="FC732" s="36"/>
      <c r="FD732" s="36"/>
      <c r="FE732" s="36"/>
      <c r="FF732" s="36"/>
      <c r="FG732" s="36"/>
      <c r="FH732" s="36"/>
      <c r="FI732" s="36"/>
      <c r="FJ732" s="36"/>
      <c r="FK732" s="36"/>
      <c r="FL732" s="36"/>
      <c r="FM732" s="36"/>
      <c r="FN732" s="36"/>
      <c r="FO732" s="36"/>
      <c r="FP732" s="36"/>
      <c r="FQ732" s="36"/>
      <c r="FR732" s="36"/>
      <c r="FS732" s="36"/>
      <c r="FT732" s="36"/>
      <c r="FU732" s="36"/>
      <c r="FV732" s="36"/>
      <c r="FW732" s="36"/>
      <c r="FX732" s="36"/>
      <c r="FY732" s="36"/>
      <c r="FZ732" s="36"/>
      <c r="GA732" s="36"/>
      <c r="GB732" s="36"/>
    </row>
    <row r="733" spans="1:184" s="19" customFormat="1" x14ac:dyDescent="0.25">
      <c r="A733" s="16"/>
      <c r="B733" s="17"/>
      <c r="C733" s="17"/>
      <c r="D733" s="17"/>
      <c r="E733" s="18"/>
      <c r="F733" s="24"/>
      <c r="G733" s="24"/>
      <c r="H733" s="24"/>
      <c r="I733" s="17"/>
      <c r="J733" s="17"/>
      <c r="K733" s="17"/>
      <c r="L733" s="24"/>
      <c r="M733" s="24"/>
      <c r="N733" s="24"/>
      <c r="O733" s="17"/>
      <c r="P733" s="17"/>
      <c r="Q733" s="17"/>
      <c r="R733" s="24"/>
      <c r="S733" s="24"/>
      <c r="T733" s="24"/>
      <c r="U733" s="17"/>
      <c r="V733" s="17"/>
      <c r="W733" s="17"/>
      <c r="X733" s="24"/>
      <c r="Y733" s="24"/>
      <c r="Z733" s="24"/>
      <c r="AA733" s="17"/>
      <c r="AB733" s="17"/>
      <c r="AC733" s="17"/>
      <c r="AD733" s="24"/>
      <c r="AE733" s="24"/>
      <c r="AF733" s="24"/>
      <c r="AG733" s="17"/>
      <c r="AH733" s="17"/>
      <c r="AI733" s="17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  <c r="DA733" s="36"/>
      <c r="DB733" s="36"/>
      <c r="DC733" s="36"/>
      <c r="DD733" s="36"/>
      <c r="DE733" s="36"/>
      <c r="DF733" s="36"/>
      <c r="DG733" s="36"/>
      <c r="DH733" s="36"/>
      <c r="DI733" s="36"/>
      <c r="DJ733" s="36"/>
      <c r="DK733" s="36"/>
      <c r="DL733" s="36"/>
      <c r="DM733" s="36"/>
      <c r="DN733" s="36"/>
      <c r="DO733" s="36"/>
      <c r="DP733" s="36"/>
      <c r="DQ733" s="36"/>
      <c r="DR733" s="36"/>
      <c r="DS733" s="36"/>
      <c r="DT733" s="36"/>
      <c r="DU733" s="36"/>
      <c r="DV733" s="36"/>
      <c r="DW733" s="36"/>
      <c r="DX733" s="36"/>
      <c r="DY733" s="36"/>
      <c r="DZ733" s="36"/>
      <c r="EA733" s="36"/>
      <c r="EB733" s="36"/>
      <c r="EC733" s="36"/>
      <c r="ED733" s="36"/>
      <c r="EE733" s="36"/>
      <c r="EF733" s="36"/>
      <c r="EG733" s="36"/>
      <c r="EH733" s="36"/>
      <c r="EI733" s="36"/>
      <c r="EJ733" s="36"/>
      <c r="EK733" s="36"/>
      <c r="EL733" s="36"/>
      <c r="EM733" s="36"/>
      <c r="EN733" s="36"/>
      <c r="EO733" s="36"/>
      <c r="EP733" s="36"/>
      <c r="EQ733" s="36"/>
      <c r="ER733" s="36"/>
      <c r="ES733" s="36"/>
      <c r="ET733" s="36"/>
      <c r="EU733" s="36"/>
      <c r="EV733" s="36"/>
      <c r="EW733" s="36"/>
      <c r="EX733" s="36"/>
      <c r="EY733" s="36"/>
      <c r="EZ733" s="36"/>
      <c r="FA733" s="36"/>
      <c r="FB733" s="36"/>
      <c r="FC733" s="36"/>
      <c r="FD733" s="36"/>
      <c r="FE733" s="36"/>
      <c r="FF733" s="36"/>
      <c r="FG733" s="36"/>
      <c r="FH733" s="36"/>
      <c r="FI733" s="36"/>
      <c r="FJ733" s="36"/>
      <c r="FK733" s="36"/>
      <c r="FL733" s="36"/>
      <c r="FM733" s="36"/>
      <c r="FN733" s="36"/>
      <c r="FO733" s="36"/>
      <c r="FP733" s="36"/>
      <c r="FQ733" s="36"/>
      <c r="FR733" s="36"/>
      <c r="FS733" s="36"/>
      <c r="FT733" s="36"/>
      <c r="FU733" s="36"/>
      <c r="FV733" s="36"/>
      <c r="FW733" s="36"/>
      <c r="FX733" s="36"/>
      <c r="FY733" s="36"/>
      <c r="FZ733" s="36"/>
      <c r="GA733" s="36"/>
      <c r="GB733" s="36"/>
    </row>
    <row r="734" spans="1:184" s="19" customFormat="1" x14ac:dyDescent="0.25">
      <c r="A734" s="16"/>
      <c r="B734" s="17"/>
      <c r="C734" s="17"/>
      <c r="D734" s="17"/>
      <c r="E734" s="18"/>
      <c r="F734" s="24"/>
      <c r="G734" s="24"/>
      <c r="H734" s="24"/>
      <c r="I734" s="17"/>
      <c r="J734" s="17"/>
      <c r="K734" s="17"/>
      <c r="L734" s="24"/>
      <c r="M734" s="24"/>
      <c r="N734" s="24"/>
      <c r="O734" s="17"/>
      <c r="P734" s="17"/>
      <c r="Q734" s="17"/>
      <c r="R734" s="24"/>
      <c r="S734" s="24"/>
      <c r="T734" s="24"/>
      <c r="U734" s="17"/>
      <c r="V734" s="17"/>
      <c r="W734" s="17"/>
      <c r="X734" s="24"/>
      <c r="Y734" s="24"/>
      <c r="Z734" s="24"/>
      <c r="AA734" s="17"/>
      <c r="AB734" s="17"/>
      <c r="AC734" s="17"/>
      <c r="AD734" s="24"/>
      <c r="AE734" s="24"/>
      <c r="AF734" s="24"/>
      <c r="AG734" s="17"/>
      <c r="AH734" s="17"/>
      <c r="AI734" s="17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  <c r="DA734" s="36"/>
      <c r="DB734" s="36"/>
      <c r="DC734" s="36"/>
      <c r="DD734" s="36"/>
      <c r="DE734" s="36"/>
      <c r="DF734" s="36"/>
      <c r="DG734" s="36"/>
      <c r="DH734" s="36"/>
      <c r="DI734" s="36"/>
      <c r="DJ734" s="36"/>
      <c r="DK734" s="36"/>
      <c r="DL734" s="36"/>
      <c r="DM734" s="36"/>
      <c r="DN734" s="36"/>
      <c r="DO734" s="36"/>
      <c r="DP734" s="36"/>
      <c r="DQ734" s="36"/>
      <c r="DR734" s="36"/>
      <c r="DS734" s="36"/>
      <c r="DT734" s="36"/>
      <c r="DU734" s="36"/>
      <c r="DV734" s="36"/>
      <c r="DW734" s="36"/>
      <c r="DX734" s="36"/>
      <c r="DY734" s="36"/>
      <c r="DZ734" s="36"/>
      <c r="EA734" s="36"/>
      <c r="EB734" s="36"/>
      <c r="EC734" s="36"/>
      <c r="ED734" s="36"/>
      <c r="EE734" s="36"/>
      <c r="EF734" s="36"/>
      <c r="EG734" s="36"/>
      <c r="EH734" s="36"/>
      <c r="EI734" s="36"/>
      <c r="EJ734" s="36"/>
      <c r="EK734" s="36"/>
      <c r="EL734" s="36"/>
      <c r="EM734" s="36"/>
      <c r="EN734" s="36"/>
      <c r="EO734" s="36"/>
      <c r="EP734" s="36"/>
      <c r="EQ734" s="36"/>
      <c r="ER734" s="36"/>
      <c r="ES734" s="36"/>
      <c r="ET734" s="36"/>
      <c r="EU734" s="36"/>
      <c r="EV734" s="36"/>
      <c r="EW734" s="36"/>
      <c r="EX734" s="36"/>
      <c r="EY734" s="36"/>
      <c r="EZ734" s="36"/>
      <c r="FA734" s="36"/>
      <c r="FB734" s="36"/>
      <c r="FC734" s="36"/>
      <c r="FD734" s="36"/>
      <c r="FE734" s="36"/>
      <c r="FF734" s="36"/>
      <c r="FG734" s="36"/>
      <c r="FH734" s="36"/>
      <c r="FI734" s="36"/>
      <c r="FJ734" s="36"/>
      <c r="FK734" s="36"/>
      <c r="FL734" s="36"/>
      <c r="FM734" s="36"/>
      <c r="FN734" s="36"/>
      <c r="FO734" s="36"/>
      <c r="FP734" s="36"/>
      <c r="FQ734" s="36"/>
      <c r="FR734" s="36"/>
      <c r="FS734" s="36"/>
      <c r="FT734" s="36"/>
      <c r="FU734" s="36"/>
      <c r="FV734" s="36"/>
      <c r="FW734" s="36"/>
      <c r="FX734" s="36"/>
      <c r="FY734" s="36"/>
      <c r="FZ734" s="36"/>
      <c r="GA734" s="36"/>
      <c r="GB734" s="36"/>
    </row>
    <row r="735" spans="1:184" s="19" customFormat="1" x14ac:dyDescent="0.25">
      <c r="A735" s="16"/>
      <c r="B735" s="17"/>
      <c r="C735" s="17"/>
      <c r="D735" s="17"/>
      <c r="E735" s="18"/>
      <c r="F735" s="24"/>
      <c r="G735" s="24"/>
      <c r="H735" s="24"/>
      <c r="I735" s="17"/>
      <c r="J735" s="17"/>
      <c r="K735" s="17"/>
      <c r="L735" s="24"/>
      <c r="M735" s="24"/>
      <c r="N735" s="24"/>
      <c r="O735" s="17"/>
      <c r="P735" s="17"/>
      <c r="Q735" s="17"/>
      <c r="R735" s="24"/>
      <c r="S735" s="24"/>
      <c r="T735" s="24"/>
      <c r="U735" s="17"/>
      <c r="V735" s="17"/>
      <c r="W735" s="17"/>
      <c r="X735" s="24"/>
      <c r="Y735" s="24"/>
      <c r="Z735" s="24"/>
      <c r="AA735" s="17"/>
      <c r="AB735" s="17"/>
      <c r="AC735" s="17"/>
      <c r="AD735" s="24"/>
      <c r="AE735" s="24"/>
      <c r="AF735" s="24"/>
      <c r="AG735" s="17"/>
      <c r="AH735" s="17"/>
      <c r="AI735" s="17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  <c r="DA735" s="36"/>
      <c r="DB735" s="36"/>
      <c r="DC735" s="36"/>
      <c r="DD735" s="36"/>
      <c r="DE735" s="36"/>
      <c r="DF735" s="36"/>
      <c r="DG735" s="36"/>
      <c r="DH735" s="36"/>
      <c r="DI735" s="36"/>
      <c r="DJ735" s="36"/>
      <c r="DK735" s="36"/>
      <c r="DL735" s="36"/>
      <c r="DM735" s="36"/>
      <c r="DN735" s="36"/>
      <c r="DO735" s="36"/>
      <c r="DP735" s="36"/>
      <c r="DQ735" s="36"/>
      <c r="DR735" s="36"/>
      <c r="DS735" s="36"/>
      <c r="DT735" s="36"/>
      <c r="DU735" s="36"/>
      <c r="DV735" s="36"/>
      <c r="DW735" s="36"/>
      <c r="DX735" s="36"/>
      <c r="DY735" s="36"/>
      <c r="DZ735" s="36"/>
      <c r="EA735" s="36"/>
      <c r="EB735" s="36"/>
      <c r="EC735" s="36"/>
      <c r="ED735" s="36"/>
      <c r="EE735" s="36"/>
      <c r="EF735" s="36"/>
      <c r="EG735" s="36"/>
      <c r="EH735" s="36"/>
      <c r="EI735" s="36"/>
      <c r="EJ735" s="36"/>
      <c r="EK735" s="36"/>
      <c r="EL735" s="36"/>
      <c r="EM735" s="36"/>
      <c r="EN735" s="36"/>
      <c r="EO735" s="36"/>
      <c r="EP735" s="36"/>
      <c r="EQ735" s="36"/>
      <c r="ER735" s="36"/>
      <c r="ES735" s="36"/>
      <c r="ET735" s="36"/>
      <c r="EU735" s="36"/>
      <c r="EV735" s="36"/>
      <c r="EW735" s="36"/>
      <c r="EX735" s="36"/>
      <c r="EY735" s="36"/>
      <c r="EZ735" s="36"/>
      <c r="FA735" s="36"/>
      <c r="FB735" s="36"/>
      <c r="FC735" s="36"/>
      <c r="FD735" s="36"/>
      <c r="FE735" s="36"/>
      <c r="FF735" s="36"/>
      <c r="FG735" s="36"/>
      <c r="FH735" s="36"/>
      <c r="FI735" s="36"/>
      <c r="FJ735" s="36"/>
      <c r="FK735" s="36"/>
      <c r="FL735" s="36"/>
      <c r="FM735" s="36"/>
      <c r="FN735" s="36"/>
      <c r="FO735" s="36"/>
      <c r="FP735" s="36"/>
      <c r="FQ735" s="36"/>
      <c r="FR735" s="36"/>
      <c r="FS735" s="36"/>
      <c r="FT735" s="36"/>
      <c r="FU735" s="36"/>
      <c r="FV735" s="36"/>
      <c r="FW735" s="36"/>
      <c r="FX735" s="36"/>
      <c r="FY735" s="36"/>
      <c r="FZ735" s="36"/>
      <c r="GA735" s="36"/>
      <c r="GB735" s="36"/>
    </row>
    <row r="736" spans="1:184" s="19" customFormat="1" x14ac:dyDescent="0.25">
      <c r="A736" s="16"/>
      <c r="B736" s="17"/>
      <c r="C736" s="17"/>
      <c r="D736" s="17"/>
      <c r="E736" s="18"/>
      <c r="F736" s="24"/>
      <c r="G736" s="24"/>
      <c r="H736" s="24"/>
      <c r="I736" s="17"/>
      <c r="J736" s="17"/>
      <c r="K736" s="17"/>
      <c r="L736" s="24"/>
      <c r="M736" s="24"/>
      <c r="N736" s="24"/>
      <c r="O736" s="17"/>
      <c r="P736" s="17"/>
      <c r="Q736" s="17"/>
      <c r="R736" s="24"/>
      <c r="S736" s="24"/>
      <c r="T736" s="24"/>
      <c r="U736" s="17"/>
      <c r="V736" s="17"/>
      <c r="W736" s="17"/>
      <c r="X736" s="24"/>
      <c r="Y736" s="24"/>
      <c r="Z736" s="24"/>
      <c r="AA736" s="17"/>
      <c r="AB736" s="17"/>
      <c r="AC736" s="17"/>
      <c r="AD736" s="24"/>
      <c r="AE736" s="24"/>
      <c r="AF736" s="24"/>
      <c r="AG736" s="17"/>
      <c r="AH736" s="17"/>
      <c r="AI736" s="17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  <c r="DA736" s="36"/>
      <c r="DB736" s="36"/>
      <c r="DC736" s="36"/>
      <c r="DD736" s="36"/>
      <c r="DE736" s="36"/>
      <c r="DF736" s="36"/>
      <c r="DG736" s="36"/>
      <c r="DH736" s="36"/>
      <c r="DI736" s="36"/>
      <c r="DJ736" s="36"/>
      <c r="DK736" s="36"/>
      <c r="DL736" s="36"/>
      <c r="DM736" s="36"/>
      <c r="DN736" s="36"/>
      <c r="DO736" s="36"/>
      <c r="DP736" s="36"/>
      <c r="DQ736" s="36"/>
      <c r="DR736" s="36"/>
      <c r="DS736" s="36"/>
      <c r="DT736" s="36"/>
      <c r="DU736" s="36"/>
      <c r="DV736" s="36"/>
      <c r="DW736" s="36"/>
      <c r="DX736" s="36"/>
      <c r="DY736" s="36"/>
      <c r="DZ736" s="36"/>
      <c r="EA736" s="36"/>
      <c r="EB736" s="36"/>
      <c r="EC736" s="36"/>
      <c r="ED736" s="36"/>
      <c r="EE736" s="36"/>
      <c r="EF736" s="36"/>
      <c r="EG736" s="36"/>
      <c r="EH736" s="36"/>
      <c r="EI736" s="36"/>
      <c r="EJ736" s="36"/>
      <c r="EK736" s="36"/>
      <c r="EL736" s="36"/>
      <c r="EM736" s="36"/>
      <c r="EN736" s="36"/>
      <c r="EO736" s="36"/>
      <c r="EP736" s="36"/>
      <c r="EQ736" s="36"/>
      <c r="ER736" s="36"/>
      <c r="ES736" s="36"/>
      <c r="ET736" s="36"/>
      <c r="EU736" s="36"/>
      <c r="EV736" s="36"/>
      <c r="EW736" s="36"/>
      <c r="EX736" s="36"/>
      <c r="EY736" s="36"/>
      <c r="EZ736" s="36"/>
      <c r="FA736" s="36"/>
      <c r="FB736" s="36"/>
      <c r="FC736" s="36"/>
      <c r="FD736" s="36"/>
      <c r="FE736" s="36"/>
      <c r="FF736" s="36"/>
      <c r="FG736" s="36"/>
      <c r="FH736" s="36"/>
      <c r="FI736" s="36"/>
      <c r="FJ736" s="36"/>
      <c r="FK736" s="36"/>
      <c r="FL736" s="36"/>
      <c r="FM736" s="36"/>
      <c r="FN736" s="36"/>
      <c r="FO736" s="36"/>
      <c r="FP736" s="36"/>
      <c r="FQ736" s="36"/>
      <c r="FR736" s="36"/>
      <c r="FS736" s="36"/>
      <c r="FT736" s="36"/>
      <c r="FU736" s="36"/>
      <c r="FV736" s="36"/>
      <c r="FW736" s="36"/>
      <c r="FX736" s="36"/>
      <c r="FY736" s="36"/>
      <c r="FZ736" s="36"/>
      <c r="GA736" s="36"/>
      <c r="GB736" s="36"/>
    </row>
    <row r="737" spans="1:184" s="19" customFormat="1" x14ac:dyDescent="0.25">
      <c r="A737" s="16"/>
      <c r="B737" s="17"/>
      <c r="C737" s="17"/>
      <c r="D737" s="17"/>
      <c r="E737" s="18"/>
      <c r="F737" s="24"/>
      <c r="G737" s="24"/>
      <c r="H737" s="24"/>
      <c r="I737" s="17"/>
      <c r="J737" s="17"/>
      <c r="K737" s="17"/>
      <c r="L737" s="24"/>
      <c r="M737" s="24"/>
      <c r="N737" s="24"/>
      <c r="O737" s="17"/>
      <c r="P737" s="17"/>
      <c r="Q737" s="17"/>
      <c r="R737" s="24"/>
      <c r="S737" s="24"/>
      <c r="T737" s="24"/>
      <c r="U737" s="17"/>
      <c r="V737" s="17"/>
      <c r="W737" s="17"/>
      <c r="X737" s="24"/>
      <c r="Y737" s="24"/>
      <c r="Z737" s="24"/>
      <c r="AA737" s="17"/>
      <c r="AB737" s="17"/>
      <c r="AC737" s="17"/>
      <c r="AD737" s="24"/>
      <c r="AE737" s="24"/>
      <c r="AF737" s="24"/>
      <c r="AG737" s="17"/>
      <c r="AH737" s="17"/>
      <c r="AI737" s="17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  <c r="DA737" s="36"/>
      <c r="DB737" s="36"/>
      <c r="DC737" s="36"/>
      <c r="DD737" s="36"/>
      <c r="DE737" s="36"/>
      <c r="DF737" s="36"/>
      <c r="DG737" s="36"/>
      <c r="DH737" s="36"/>
      <c r="DI737" s="36"/>
      <c r="DJ737" s="36"/>
      <c r="DK737" s="36"/>
      <c r="DL737" s="36"/>
      <c r="DM737" s="36"/>
      <c r="DN737" s="36"/>
      <c r="DO737" s="36"/>
      <c r="DP737" s="36"/>
      <c r="DQ737" s="36"/>
      <c r="DR737" s="36"/>
      <c r="DS737" s="36"/>
      <c r="DT737" s="36"/>
      <c r="DU737" s="36"/>
      <c r="DV737" s="36"/>
      <c r="DW737" s="36"/>
      <c r="DX737" s="36"/>
      <c r="DY737" s="36"/>
      <c r="DZ737" s="36"/>
      <c r="EA737" s="36"/>
      <c r="EB737" s="36"/>
      <c r="EC737" s="36"/>
      <c r="ED737" s="36"/>
      <c r="EE737" s="36"/>
      <c r="EF737" s="36"/>
      <c r="EG737" s="36"/>
      <c r="EH737" s="36"/>
      <c r="EI737" s="36"/>
      <c r="EJ737" s="36"/>
      <c r="EK737" s="36"/>
      <c r="EL737" s="36"/>
      <c r="EM737" s="36"/>
      <c r="EN737" s="36"/>
      <c r="EO737" s="36"/>
      <c r="EP737" s="36"/>
      <c r="EQ737" s="36"/>
      <c r="ER737" s="36"/>
      <c r="ES737" s="36"/>
      <c r="ET737" s="36"/>
      <c r="EU737" s="36"/>
      <c r="EV737" s="36"/>
      <c r="EW737" s="36"/>
      <c r="EX737" s="36"/>
      <c r="EY737" s="36"/>
      <c r="EZ737" s="36"/>
      <c r="FA737" s="36"/>
      <c r="FB737" s="36"/>
      <c r="FC737" s="36"/>
      <c r="FD737" s="36"/>
      <c r="FE737" s="36"/>
      <c r="FF737" s="36"/>
      <c r="FG737" s="36"/>
      <c r="FH737" s="36"/>
      <c r="FI737" s="36"/>
      <c r="FJ737" s="36"/>
      <c r="FK737" s="36"/>
      <c r="FL737" s="36"/>
      <c r="FM737" s="36"/>
      <c r="FN737" s="36"/>
      <c r="FO737" s="36"/>
      <c r="FP737" s="36"/>
      <c r="FQ737" s="36"/>
      <c r="FR737" s="36"/>
      <c r="FS737" s="36"/>
      <c r="FT737" s="36"/>
      <c r="FU737" s="36"/>
      <c r="FV737" s="36"/>
      <c r="FW737" s="36"/>
      <c r="FX737" s="36"/>
      <c r="FY737" s="36"/>
      <c r="FZ737" s="36"/>
      <c r="GA737" s="36"/>
      <c r="GB737" s="36"/>
    </row>
    <row r="738" spans="1:184" s="19" customFormat="1" x14ac:dyDescent="0.25">
      <c r="A738" s="16"/>
      <c r="B738" s="17"/>
      <c r="C738" s="17"/>
      <c r="D738" s="17"/>
      <c r="E738" s="18"/>
      <c r="F738" s="24"/>
      <c r="G738" s="24"/>
      <c r="H738" s="24"/>
      <c r="I738" s="17"/>
      <c r="J738" s="17"/>
      <c r="K738" s="17"/>
      <c r="L738" s="24"/>
      <c r="M738" s="24"/>
      <c r="N738" s="24"/>
      <c r="O738" s="17"/>
      <c r="P738" s="17"/>
      <c r="Q738" s="17"/>
      <c r="R738" s="24"/>
      <c r="S738" s="24"/>
      <c r="T738" s="24"/>
      <c r="U738" s="17"/>
      <c r="V738" s="17"/>
      <c r="W738" s="17"/>
      <c r="X738" s="24"/>
      <c r="Y738" s="24"/>
      <c r="Z738" s="24"/>
      <c r="AA738" s="17"/>
      <c r="AB738" s="17"/>
      <c r="AC738" s="17"/>
      <c r="AD738" s="24"/>
      <c r="AE738" s="24"/>
      <c r="AF738" s="24"/>
      <c r="AG738" s="17"/>
      <c r="AH738" s="17"/>
      <c r="AI738" s="17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  <c r="DA738" s="36"/>
      <c r="DB738" s="36"/>
      <c r="DC738" s="36"/>
      <c r="DD738" s="36"/>
      <c r="DE738" s="36"/>
      <c r="DF738" s="36"/>
      <c r="DG738" s="36"/>
      <c r="DH738" s="36"/>
      <c r="DI738" s="36"/>
      <c r="DJ738" s="36"/>
      <c r="DK738" s="36"/>
      <c r="DL738" s="36"/>
      <c r="DM738" s="36"/>
      <c r="DN738" s="36"/>
      <c r="DO738" s="36"/>
      <c r="DP738" s="36"/>
      <c r="DQ738" s="36"/>
      <c r="DR738" s="36"/>
      <c r="DS738" s="36"/>
      <c r="DT738" s="36"/>
      <c r="DU738" s="36"/>
      <c r="DV738" s="36"/>
      <c r="DW738" s="36"/>
      <c r="DX738" s="36"/>
      <c r="DY738" s="36"/>
      <c r="DZ738" s="36"/>
      <c r="EA738" s="36"/>
      <c r="EB738" s="36"/>
      <c r="EC738" s="36"/>
      <c r="ED738" s="36"/>
      <c r="EE738" s="36"/>
      <c r="EF738" s="36"/>
      <c r="EG738" s="36"/>
      <c r="EH738" s="36"/>
      <c r="EI738" s="36"/>
      <c r="EJ738" s="36"/>
      <c r="EK738" s="36"/>
      <c r="EL738" s="36"/>
      <c r="EM738" s="36"/>
      <c r="EN738" s="36"/>
      <c r="EO738" s="36"/>
      <c r="EP738" s="36"/>
      <c r="EQ738" s="36"/>
      <c r="ER738" s="36"/>
      <c r="ES738" s="36"/>
      <c r="ET738" s="36"/>
      <c r="EU738" s="36"/>
      <c r="EV738" s="36"/>
      <c r="EW738" s="36"/>
      <c r="EX738" s="36"/>
      <c r="EY738" s="36"/>
      <c r="EZ738" s="36"/>
      <c r="FA738" s="36"/>
      <c r="FB738" s="36"/>
      <c r="FC738" s="36"/>
      <c r="FD738" s="36"/>
      <c r="FE738" s="36"/>
      <c r="FF738" s="36"/>
      <c r="FG738" s="36"/>
      <c r="FH738" s="36"/>
      <c r="FI738" s="36"/>
      <c r="FJ738" s="36"/>
      <c r="FK738" s="36"/>
      <c r="FL738" s="36"/>
      <c r="FM738" s="36"/>
      <c r="FN738" s="36"/>
      <c r="FO738" s="36"/>
      <c r="FP738" s="36"/>
      <c r="FQ738" s="36"/>
      <c r="FR738" s="36"/>
      <c r="FS738" s="36"/>
      <c r="FT738" s="36"/>
      <c r="FU738" s="36"/>
      <c r="FV738" s="36"/>
      <c r="FW738" s="36"/>
      <c r="FX738" s="36"/>
      <c r="FY738" s="36"/>
      <c r="FZ738" s="36"/>
      <c r="GA738" s="36"/>
      <c r="GB738" s="36"/>
    </row>
    <row r="739" spans="1:184" s="19" customFormat="1" x14ac:dyDescent="0.25">
      <c r="A739" s="16"/>
      <c r="B739" s="17"/>
      <c r="C739" s="17"/>
      <c r="D739" s="17"/>
      <c r="E739" s="18"/>
      <c r="F739" s="24"/>
      <c r="G739" s="24"/>
      <c r="H739" s="24"/>
      <c r="I739" s="17"/>
      <c r="J739" s="17"/>
      <c r="K739" s="17"/>
      <c r="L739" s="24"/>
      <c r="M739" s="24"/>
      <c r="N739" s="24"/>
      <c r="O739" s="17"/>
      <c r="P739" s="17"/>
      <c r="Q739" s="17"/>
      <c r="R739" s="24"/>
      <c r="S739" s="24"/>
      <c r="T739" s="24"/>
      <c r="U739" s="17"/>
      <c r="V739" s="17"/>
      <c r="W739" s="17"/>
      <c r="X739" s="24"/>
      <c r="Y739" s="24"/>
      <c r="Z739" s="24"/>
      <c r="AA739" s="17"/>
      <c r="AB739" s="17"/>
      <c r="AC739" s="17"/>
      <c r="AD739" s="24"/>
      <c r="AE739" s="24"/>
      <c r="AF739" s="24"/>
      <c r="AG739" s="17"/>
      <c r="AH739" s="17"/>
      <c r="AI739" s="17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  <c r="DA739" s="36"/>
      <c r="DB739" s="36"/>
      <c r="DC739" s="36"/>
      <c r="DD739" s="36"/>
      <c r="DE739" s="36"/>
      <c r="DF739" s="36"/>
      <c r="DG739" s="36"/>
      <c r="DH739" s="36"/>
      <c r="DI739" s="36"/>
      <c r="DJ739" s="36"/>
      <c r="DK739" s="36"/>
      <c r="DL739" s="36"/>
      <c r="DM739" s="36"/>
      <c r="DN739" s="36"/>
      <c r="DO739" s="36"/>
      <c r="DP739" s="36"/>
      <c r="DQ739" s="36"/>
      <c r="DR739" s="36"/>
      <c r="DS739" s="36"/>
      <c r="DT739" s="36"/>
      <c r="DU739" s="36"/>
      <c r="DV739" s="36"/>
      <c r="DW739" s="36"/>
      <c r="DX739" s="36"/>
      <c r="DY739" s="36"/>
      <c r="DZ739" s="36"/>
      <c r="EA739" s="36"/>
      <c r="EB739" s="36"/>
      <c r="EC739" s="36"/>
      <c r="ED739" s="36"/>
      <c r="EE739" s="36"/>
      <c r="EF739" s="36"/>
      <c r="EG739" s="36"/>
      <c r="EH739" s="36"/>
      <c r="EI739" s="36"/>
      <c r="EJ739" s="36"/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36"/>
      <c r="EX739" s="36"/>
      <c r="EY739" s="36"/>
      <c r="EZ739" s="36"/>
      <c r="FA739" s="36"/>
      <c r="FB739" s="36"/>
      <c r="FC739" s="36"/>
      <c r="FD739" s="36"/>
      <c r="FE739" s="36"/>
      <c r="FF739" s="36"/>
      <c r="FG739" s="36"/>
      <c r="FH739" s="36"/>
      <c r="FI739" s="36"/>
      <c r="FJ739" s="36"/>
      <c r="FK739" s="36"/>
      <c r="FL739" s="36"/>
      <c r="FM739" s="36"/>
      <c r="FN739" s="36"/>
      <c r="FO739" s="36"/>
      <c r="FP739" s="36"/>
      <c r="FQ739" s="36"/>
      <c r="FR739" s="36"/>
      <c r="FS739" s="36"/>
      <c r="FT739" s="36"/>
      <c r="FU739" s="36"/>
      <c r="FV739" s="36"/>
      <c r="FW739" s="36"/>
      <c r="FX739" s="36"/>
      <c r="FY739" s="36"/>
      <c r="FZ739" s="36"/>
      <c r="GA739" s="36"/>
      <c r="GB739" s="36"/>
    </row>
    <row r="740" spans="1:184" s="19" customFormat="1" x14ac:dyDescent="0.25">
      <c r="A740" s="16"/>
      <c r="B740" s="17"/>
      <c r="C740" s="17"/>
      <c r="D740" s="17"/>
      <c r="E740" s="18"/>
      <c r="F740" s="24"/>
      <c r="G740" s="24"/>
      <c r="H740" s="24"/>
      <c r="I740" s="17"/>
      <c r="J740" s="17"/>
      <c r="K740" s="17"/>
      <c r="L740" s="24"/>
      <c r="M740" s="24"/>
      <c r="N740" s="24"/>
      <c r="O740" s="17"/>
      <c r="P740" s="17"/>
      <c r="Q740" s="17"/>
      <c r="R740" s="24"/>
      <c r="S740" s="24"/>
      <c r="T740" s="24"/>
      <c r="U740" s="17"/>
      <c r="V740" s="17"/>
      <c r="W740" s="17"/>
      <c r="X740" s="24"/>
      <c r="Y740" s="24"/>
      <c r="Z740" s="24"/>
      <c r="AA740" s="17"/>
      <c r="AB740" s="17"/>
      <c r="AC740" s="17"/>
      <c r="AD740" s="24"/>
      <c r="AE740" s="24"/>
      <c r="AF740" s="24"/>
      <c r="AG740" s="17"/>
      <c r="AH740" s="17"/>
      <c r="AI740" s="17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  <c r="DA740" s="36"/>
      <c r="DB740" s="36"/>
      <c r="DC740" s="36"/>
      <c r="DD740" s="36"/>
      <c r="DE740" s="36"/>
      <c r="DF740" s="36"/>
      <c r="DG740" s="36"/>
      <c r="DH740" s="36"/>
      <c r="DI740" s="36"/>
      <c r="DJ740" s="36"/>
      <c r="DK740" s="36"/>
      <c r="DL740" s="36"/>
      <c r="DM740" s="36"/>
      <c r="DN740" s="36"/>
      <c r="DO740" s="36"/>
      <c r="DP740" s="36"/>
      <c r="DQ740" s="36"/>
      <c r="DR740" s="36"/>
      <c r="DS740" s="36"/>
      <c r="DT740" s="36"/>
      <c r="DU740" s="36"/>
      <c r="DV740" s="36"/>
      <c r="DW740" s="36"/>
      <c r="DX740" s="36"/>
      <c r="DY740" s="36"/>
      <c r="DZ740" s="36"/>
      <c r="EA740" s="36"/>
      <c r="EB740" s="36"/>
      <c r="EC740" s="36"/>
      <c r="ED740" s="36"/>
      <c r="EE740" s="36"/>
      <c r="EF740" s="36"/>
      <c r="EG740" s="36"/>
      <c r="EH740" s="36"/>
      <c r="EI740" s="36"/>
      <c r="EJ740" s="36"/>
      <c r="EK740" s="36"/>
      <c r="EL740" s="36"/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36"/>
      <c r="EX740" s="36"/>
      <c r="EY740" s="36"/>
      <c r="EZ740" s="36"/>
      <c r="FA740" s="36"/>
      <c r="FB740" s="36"/>
      <c r="FC740" s="36"/>
      <c r="FD740" s="36"/>
      <c r="FE740" s="36"/>
      <c r="FF740" s="36"/>
      <c r="FG740" s="36"/>
      <c r="FH740" s="36"/>
      <c r="FI740" s="36"/>
      <c r="FJ740" s="36"/>
      <c r="FK740" s="36"/>
      <c r="FL740" s="36"/>
      <c r="FM740" s="36"/>
      <c r="FN740" s="36"/>
      <c r="FO740" s="36"/>
      <c r="FP740" s="36"/>
      <c r="FQ740" s="36"/>
      <c r="FR740" s="36"/>
      <c r="FS740" s="36"/>
      <c r="FT740" s="36"/>
      <c r="FU740" s="36"/>
      <c r="FV740" s="36"/>
      <c r="FW740" s="36"/>
      <c r="FX740" s="36"/>
      <c r="FY740" s="36"/>
      <c r="FZ740" s="36"/>
      <c r="GA740" s="36"/>
      <c r="GB740" s="36"/>
    </row>
    <row r="741" spans="1:184" s="19" customFormat="1" x14ac:dyDescent="0.25">
      <c r="A741" s="16"/>
      <c r="B741" s="17"/>
      <c r="C741" s="17"/>
      <c r="D741" s="17"/>
      <c r="E741" s="18"/>
      <c r="F741" s="24"/>
      <c r="G741" s="24"/>
      <c r="H741" s="24"/>
      <c r="I741" s="17"/>
      <c r="J741" s="17"/>
      <c r="K741" s="17"/>
      <c r="L741" s="24"/>
      <c r="M741" s="24"/>
      <c r="N741" s="24"/>
      <c r="O741" s="17"/>
      <c r="P741" s="17"/>
      <c r="Q741" s="17"/>
      <c r="R741" s="24"/>
      <c r="S741" s="24"/>
      <c r="T741" s="24"/>
      <c r="U741" s="17"/>
      <c r="V741" s="17"/>
      <c r="W741" s="17"/>
      <c r="X741" s="24"/>
      <c r="Y741" s="24"/>
      <c r="Z741" s="24"/>
      <c r="AA741" s="17"/>
      <c r="AB741" s="17"/>
      <c r="AC741" s="17"/>
      <c r="AD741" s="24"/>
      <c r="AE741" s="24"/>
      <c r="AF741" s="24"/>
      <c r="AG741" s="17"/>
      <c r="AH741" s="17"/>
      <c r="AI741" s="17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  <c r="DU741" s="36"/>
      <c r="DV741" s="36"/>
      <c r="DW741" s="36"/>
      <c r="DX741" s="36"/>
      <c r="DY741" s="36"/>
      <c r="DZ741" s="36"/>
      <c r="EA741" s="36"/>
      <c r="EB741" s="36"/>
      <c r="EC741" s="36"/>
      <c r="ED741" s="36"/>
      <c r="EE741" s="36"/>
      <c r="EF741" s="36"/>
      <c r="EG741" s="36"/>
      <c r="EH741" s="36"/>
      <c r="EI741" s="36"/>
      <c r="EJ741" s="36"/>
      <c r="EK741" s="36"/>
      <c r="EL741" s="36"/>
      <c r="EM741" s="36"/>
      <c r="EN741" s="36"/>
      <c r="EO741" s="36"/>
      <c r="EP741" s="36"/>
      <c r="EQ741" s="36"/>
      <c r="ER741" s="36"/>
      <c r="ES741" s="36"/>
      <c r="ET741" s="36"/>
      <c r="EU741" s="36"/>
      <c r="EV741" s="36"/>
      <c r="EW741" s="36"/>
      <c r="EX741" s="36"/>
      <c r="EY741" s="36"/>
      <c r="EZ741" s="36"/>
      <c r="FA741" s="36"/>
      <c r="FB741" s="36"/>
      <c r="FC741" s="36"/>
      <c r="FD741" s="36"/>
      <c r="FE741" s="36"/>
      <c r="FF741" s="36"/>
      <c r="FG741" s="36"/>
      <c r="FH741" s="36"/>
      <c r="FI741" s="36"/>
      <c r="FJ741" s="36"/>
      <c r="FK741" s="36"/>
      <c r="FL741" s="36"/>
      <c r="FM741" s="36"/>
      <c r="FN741" s="36"/>
      <c r="FO741" s="36"/>
      <c r="FP741" s="36"/>
      <c r="FQ741" s="36"/>
      <c r="FR741" s="36"/>
      <c r="FS741" s="36"/>
      <c r="FT741" s="36"/>
      <c r="FU741" s="36"/>
      <c r="FV741" s="36"/>
      <c r="FW741" s="36"/>
      <c r="FX741" s="36"/>
      <c r="FY741" s="36"/>
      <c r="FZ741" s="36"/>
      <c r="GA741" s="36"/>
      <c r="GB741" s="36"/>
    </row>
    <row r="742" spans="1:184" s="19" customFormat="1" x14ac:dyDescent="0.25">
      <c r="A742" s="16"/>
      <c r="B742" s="17"/>
      <c r="C742" s="17"/>
      <c r="D742" s="17"/>
      <c r="E742" s="18"/>
      <c r="F742" s="24"/>
      <c r="G742" s="24"/>
      <c r="H742" s="24"/>
      <c r="I742" s="17"/>
      <c r="J742" s="17"/>
      <c r="K742" s="17"/>
      <c r="L742" s="24"/>
      <c r="M742" s="24"/>
      <c r="N742" s="24"/>
      <c r="O742" s="17"/>
      <c r="P742" s="17"/>
      <c r="Q742" s="17"/>
      <c r="R742" s="24"/>
      <c r="S742" s="24"/>
      <c r="T742" s="24"/>
      <c r="U742" s="17"/>
      <c r="V742" s="17"/>
      <c r="W742" s="17"/>
      <c r="X742" s="24"/>
      <c r="Y742" s="24"/>
      <c r="Z742" s="24"/>
      <c r="AA742" s="17"/>
      <c r="AB742" s="17"/>
      <c r="AC742" s="17"/>
      <c r="AD742" s="24"/>
      <c r="AE742" s="24"/>
      <c r="AF742" s="24"/>
      <c r="AG742" s="17"/>
      <c r="AH742" s="17"/>
      <c r="AI742" s="17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  <c r="DU742" s="36"/>
      <c r="DV742" s="36"/>
      <c r="DW742" s="36"/>
      <c r="DX742" s="36"/>
      <c r="DY742" s="36"/>
      <c r="DZ742" s="36"/>
      <c r="EA742" s="36"/>
      <c r="EB742" s="36"/>
      <c r="EC742" s="36"/>
      <c r="ED742" s="36"/>
      <c r="EE742" s="36"/>
      <c r="EF742" s="36"/>
      <c r="EG742" s="36"/>
      <c r="EH742" s="36"/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36"/>
      <c r="FE742" s="36"/>
      <c r="FF742" s="36"/>
      <c r="FG742" s="36"/>
      <c r="FH742" s="36"/>
      <c r="FI742" s="36"/>
      <c r="FJ742" s="36"/>
      <c r="FK742" s="36"/>
      <c r="FL742" s="36"/>
      <c r="FM742" s="36"/>
      <c r="FN742" s="36"/>
      <c r="FO742" s="36"/>
      <c r="FP742" s="36"/>
      <c r="FQ742" s="36"/>
      <c r="FR742" s="36"/>
      <c r="FS742" s="36"/>
      <c r="FT742" s="36"/>
      <c r="FU742" s="36"/>
      <c r="FV742" s="36"/>
      <c r="FW742" s="36"/>
      <c r="FX742" s="36"/>
      <c r="FY742" s="36"/>
      <c r="FZ742" s="36"/>
      <c r="GA742" s="36"/>
      <c r="GB742" s="36"/>
    </row>
    <row r="743" spans="1:184" s="19" customFormat="1" x14ac:dyDescent="0.25">
      <c r="A743" s="16"/>
      <c r="B743" s="17"/>
      <c r="C743" s="17"/>
      <c r="D743" s="17"/>
      <c r="E743" s="18"/>
      <c r="F743" s="24"/>
      <c r="G743" s="24"/>
      <c r="H743" s="24"/>
      <c r="I743" s="17"/>
      <c r="J743" s="17"/>
      <c r="K743" s="17"/>
      <c r="L743" s="24"/>
      <c r="M743" s="24"/>
      <c r="N743" s="24"/>
      <c r="O743" s="17"/>
      <c r="P743" s="17"/>
      <c r="Q743" s="17"/>
      <c r="R743" s="24"/>
      <c r="S743" s="24"/>
      <c r="T743" s="24"/>
      <c r="U743" s="17"/>
      <c r="V743" s="17"/>
      <c r="W743" s="17"/>
      <c r="X743" s="24"/>
      <c r="Y743" s="24"/>
      <c r="Z743" s="24"/>
      <c r="AA743" s="17"/>
      <c r="AB743" s="17"/>
      <c r="AC743" s="17"/>
      <c r="AD743" s="24"/>
      <c r="AE743" s="24"/>
      <c r="AF743" s="24"/>
      <c r="AG743" s="17"/>
      <c r="AH743" s="17"/>
      <c r="AI743" s="17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  <c r="DA743" s="36"/>
      <c r="DB743" s="36"/>
      <c r="DC743" s="36"/>
      <c r="DD743" s="36"/>
      <c r="DE743" s="36"/>
      <c r="DF743" s="36"/>
      <c r="DG743" s="36"/>
      <c r="DH743" s="36"/>
      <c r="DI743" s="36"/>
      <c r="DJ743" s="36"/>
      <c r="DK743" s="36"/>
      <c r="DL743" s="36"/>
      <c r="DM743" s="36"/>
      <c r="DN743" s="36"/>
      <c r="DO743" s="36"/>
      <c r="DP743" s="36"/>
      <c r="DQ743" s="36"/>
      <c r="DR743" s="36"/>
      <c r="DS743" s="36"/>
      <c r="DT743" s="36"/>
      <c r="DU743" s="36"/>
      <c r="DV743" s="36"/>
      <c r="DW743" s="36"/>
      <c r="DX743" s="36"/>
      <c r="DY743" s="36"/>
      <c r="DZ743" s="36"/>
      <c r="EA743" s="36"/>
      <c r="EB743" s="36"/>
      <c r="EC743" s="36"/>
      <c r="ED743" s="36"/>
      <c r="EE743" s="36"/>
      <c r="EF743" s="36"/>
      <c r="EG743" s="36"/>
      <c r="EH743" s="36"/>
      <c r="EI743" s="36"/>
      <c r="EJ743" s="36"/>
      <c r="EK743" s="36"/>
      <c r="EL743" s="36"/>
      <c r="EM743" s="36"/>
      <c r="EN743" s="36"/>
      <c r="EO743" s="36"/>
      <c r="EP743" s="36"/>
      <c r="EQ743" s="36"/>
      <c r="ER743" s="36"/>
      <c r="ES743" s="36"/>
      <c r="ET743" s="36"/>
      <c r="EU743" s="36"/>
      <c r="EV743" s="36"/>
      <c r="EW743" s="36"/>
      <c r="EX743" s="36"/>
      <c r="EY743" s="36"/>
      <c r="EZ743" s="36"/>
      <c r="FA743" s="36"/>
      <c r="FB743" s="36"/>
      <c r="FC743" s="36"/>
      <c r="FD743" s="36"/>
      <c r="FE743" s="36"/>
      <c r="FF743" s="36"/>
      <c r="FG743" s="36"/>
      <c r="FH743" s="36"/>
      <c r="FI743" s="36"/>
      <c r="FJ743" s="36"/>
      <c r="FK743" s="36"/>
      <c r="FL743" s="36"/>
      <c r="FM743" s="36"/>
      <c r="FN743" s="36"/>
      <c r="FO743" s="36"/>
      <c r="FP743" s="36"/>
      <c r="FQ743" s="36"/>
      <c r="FR743" s="36"/>
      <c r="FS743" s="36"/>
      <c r="FT743" s="36"/>
      <c r="FU743" s="36"/>
      <c r="FV743" s="36"/>
      <c r="FW743" s="36"/>
      <c r="FX743" s="36"/>
      <c r="FY743" s="36"/>
      <c r="FZ743" s="36"/>
      <c r="GA743" s="36"/>
      <c r="GB743" s="36"/>
    </row>
    <row r="744" spans="1:184" s="19" customFormat="1" x14ac:dyDescent="0.25">
      <c r="A744" s="16"/>
      <c r="B744" s="17"/>
      <c r="C744" s="17"/>
      <c r="D744" s="17"/>
      <c r="E744" s="18"/>
      <c r="F744" s="24"/>
      <c r="G744" s="24"/>
      <c r="H744" s="24"/>
      <c r="I744" s="17"/>
      <c r="J744" s="17"/>
      <c r="K744" s="17"/>
      <c r="L744" s="24"/>
      <c r="M744" s="24"/>
      <c r="N744" s="24"/>
      <c r="O744" s="17"/>
      <c r="P744" s="17"/>
      <c r="Q744" s="17"/>
      <c r="R744" s="24"/>
      <c r="S744" s="24"/>
      <c r="T744" s="24"/>
      <c r="U744" s="17"/>
      <c r="V744" s="17"/>
      <c r="W744" s="17"/>
      <c r="X744" s="24"/>
      <c r="Y744" s="24"/>
      <c r="Z744" s="24"/>
      <c r="AA744" s="17"/>
      <c r="AB744" s="17"/>
      <c r="AC744" s="17"/>
      <c r="AD744" s="24"/>
      <c r="AE744" s="24"/>
      <c r="AF744" s="24"/>
      <c r="AG744" s="17"/>
      <c r="AH744" s="17"/>
      <c r="AI744" s="17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  <c r="DU744" s="36"/>
      <c r="DV744" s="36"/>
      <c r="DW744" s="36"/>
      <c r="DX744" s="36"/>
      <c r="DY744" s="36"/>
      <c r="DZ744" s="36"/>
      <c r="EA744" s="36"/>
      <c r="EB744" s="36"/>
      <c r="EC744" s="36"/>
      <c r="ED744" s="36"/>
      <c r="EE744" s="36"/>
      <c r="EF744" s="36"/>
      <c r="EG744" s="36"/>
      <c r="EH744" s="36"/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36"/>
      <c r="FE744" s="36"/>
      <c r="FF744" s="36"/>
      <c r="FG744" s="36"/>
      <c r="FH744" s="36"/>
      <c r="FI744" s="36"/>
      <c r="FJ744" s="36"/>
      <c r="FK744" s="36"/>
      <c r="FL744" s="36"/>
      <c r="FM744" s="36"/>
      <c r="FN744" s="36"/>
      <c r="FO744" s="36"/>
      <c r="FP744" s="36"/>
      <c r="FQ744" s="36"/>
      <c r="FR744" s="36"/>
      <c r="FS744" s="36"/>
      <c r="FT744" s="36"/>
      <c r="FU744" s="36"/>
      <c r="FV744" s="36"/>
      <c r="FW744" s="36"/>
      <c r="FX744" s="36"/>
      <c r="FY744" s="36"/>
      <c r="FZ744" s="36"/>
      <c r="GA744" s="36"/>
      <c r="GB744" s="36"/>
    </row>
    <row r="745" spans="1:184" s="19" customFormat="1" x14ac:dyDescent="0.25">
      <c r="A745" s="16"/>
      <c r="B745" s="17"/>
      <c r="C745" s="17"/>
      <c r="D745" s="17"/>
      <c r="E745" s="18"/>
      <c r="F745" s="24"/>
      <c r="G745" s="24"/>
      <c r="H745" s="24"/>
      <c r="I745" s="17"/>
      <c r="J745" s="17"/>
      <c r="K745" s="17"/>
      <c r="L745" s="24"/>
      <c r="M745" s="24"/>
      <c r="N745" s="24"/>
      <c r="O745" s="17"/>
      <c r="P745" s="17"/>
      <c r="Q745" s="17"/>
      <c r="R745" s="24"/>
      <c r="S745" s="24"/>
      <c r="T745" s="24"/>
      <c r="U745" s="17"/>
      <c r="V745" s="17"/>
      <c r="W745" s="17"/>
      <c r="X745" s="24"/>
      <c r="Y745" s="24"/>
      <c r="Z745" s="24"/>
      <c r="AA745" s="17"/>
      <c r="AB745" s="17"/>
      <c r="AC745" s="17"/>
      <c r="AD745" s="24"/>
      <c r="AE745" s="24"/>
      <c r="AF745" s="24"/>
      <c r="AG745" s="17"/>
      <c r="AH745" s="17"/>
      <c r="AI745" s="17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  <c r="DA745" s="36"/>
      <c r="DB745" s="36"/>
      <c r="DC745" s="36"/>
      <c r="DD745" s="36"/>
      <c r="DE745" s="36"/>
      <c r="DF745" s="36"/>
      <c r="DG745" s="36"/>
      <c r="DH745" s="36"/>
      <c r="DI745" s="36"/>
      <c r="DJ745" s="36"/>
      <c r="DK745" s="36"/>
      <c r="DL745" s="36"/>
      <c r="DM745" s="36"/>
      <c r="DN745" s="36"/>
      <c r="DO745" s="36"/>
      <c r="DP745" s="36"/>
      <c r="DQ745" s="36"/>
      <c r="DR745" s="36"/>
      <c r="DS745" s="36"/>
      <c r="DT745" s="36"/>
      <c r="DU745" s="36"/>
      <c r="DV745" s="36"/>
      <c r="DW745" s="36"/>
      <c r="DX745" s="36"/>
      <c r="DY745" s="36"/>
      <c r="DZ745" s="36"/>
      <c r="EA745" s="36"/>
      <c r="EB745" s="36"/>
      <c r="EC745" s="36"/>
      <c r="ED745" s="36"/>
      <c r="EE745" s="36"/>
      <c r="EF745" s="36"/>
      <c r="EG745" s="36"/>
      <c r="EH745" s="36"/>
      <c r="EI745" s="36"/>
      <c r="EJ745" s="36"/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36"/>
      <c r="EX745" s="36"/>
      <c r="EY745" s="36"/>
      <c r="EZ745" s="36"/>
      <c r="FA745" s="36"/>
      <c r="FB745" s="36"/>
      <c r="FC745" s="36"/>
      <c r="FD745" s="36"/>
      <c r="FE745" s="36"/>
      <c r="FF745" s="36"/>
      <c r="FG745" s="36"/>
      <c r="FH745" s="36"/>
      <c r="FI745" s="36"/>
      <c r="FJ745" s="36"/>
      <c r="FK745" s="36"/>
      <c r="FL745" s="36"/>
      <c r="FM745" s="36"/>
      <c r="FN745" s="36"/>
      <c r="FO745" s="36"/>
      <c r="FP745" s="36"/>
      <c r="FQ745" s="36"/>
      <c r="FR745" s="36"/>
      <c r="FS745" s="36"/>
      <c r="FT745" s="36"/>
      <c r="FU745" s="36"/>
      <c r="FV745" s="36"/>
      <c r="FW745" s="36"/>
      <c r="FX745" s="36"/>
      <c r="FY745" s="36"/>
      <c r="FZ745" s="36"/>
      <c r="GA745" s="36"/>
      <c r="GB745" s="36"/>
    </row>
    <row r="746" spans="1:184" s="19" customFormat="1" x14ac:dyDescent="0.25">
      <c r="A746" s="16"/>
      <c r="B746" s="17"/>
      <c r="C746" s="17"/>
      <c r="D746" s="17"/>
      <c r="E746" s="18"/>
      <c r="F746" s="24"/>
      <c r="G746" s="24"/>
      <c r="H746" s="24"/>
      <c r="I746" s="17"/>
      <c r="J746" s="17"/>
      <c r="K746" s="17"/>
      <c r="L746" s="24"/>
      <c r="M746" s="24"/>
      <c r="N746" s="24"/>
      <c r="O746" s="17"/>
      <c r="P746" s="17"/>
      <c r="Q746" s="17"/>
      <c r="R746" s="24"/>
      <c r="S746" s="24"/>
      <c r="T746" s="24"/>
      <c r="U746" s="17"/>
      <c r="V746" s="17"/>
      <c r="W746" s="17"/>
      <c r="X746" s="24"/>
      <c r="Y746" s="24"/>
      <c r="Z746" s="24"/>
      <c r="AA746" s="17"/>
      <c r="AB746" s="17"/>
      <c r="AC746" s="17"/>
      <c r="AD746" s="24"/>
      <c r="AE746" s="24"/>
      <c r="AF746" s="24"/>
      <c r="AG746" s="17"/>
      <c r="AH746" s="17"/>
      <c r="AI746" s="17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  <c r="DA746" s="36"/>
      <c r="DB746" s="36"/>
      <c r="DC746" s="36"/>
      <c r="DD746" s="36"/>
      <c r="DE746" s="36"/>
      <c r="DF746" s="36"/>
      <c r="DG746" s="36"/>
      <c r="DH746" s="36"/>
      <c r="DI746" s="36"/>
      <c r="DJ746" s="36"/>
      <c r="DK746" s="36"/>
      <c r="DL746" s="36"/>
      <c r="DM746" s="36"/>
      <c r="DN746" s="36"/>
      <c r="DO746" s="36"/>
      <c r="DP746" s="36"/>
      <c r="DQ746" s="36"/>
      <c r="DR746" s="36"/>
      <c r="DS746" s="36"/>
      <c r="DT746" s="36"/>
      <c r="DU746" s="36"/>
      <c r="DV746" s="36"/>
      <c r="DW746" s="36"/>
      <c r="DX746" s="36"/>
      <c r="DY746" s="36"/>
      <c r="DZ746" s="36"/>
      <c r="EA746" s="36"/>
      <c r="EB746" s="36"/>
      <c r="EC746" s="36"/>
      <c r="ED746" s="36"/>
      <c r="EE746" s="36"/>
      <c r="EF746" s="36"/>
      <c r="EG746" s="36"/>
      <c r="EH746" s="36"/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/>
      <c r="EU746" s="36"/>
      <c r="EV746" s="36"/>
      <c r="EW746" s="36"/>
      <c r="EX746" s="36"/>
      <c r="EY746" s="36"/>
      <c r="EZ746" s="36"/>
      <c r="FA746" s="36"/>
      <c r="FB746" s="36"/>
      <c r="FC746" s="36"/>
      <c r="FD746" s="36"/>
      <c r="FE746" s="36"/>
      <c r="FF746" s="36"/>
      <c r="FG746" s="36"/>
      <c r="FH746" s="36"/>
      <c r="FI746" s="36"/>
      <c r="FJ746" s="36"/>
      <c r="FK746" s="36"/>
      <c r="FL746" s="36"/>
      <c r="FM746" s="36"/>
      <c r="FN746" s="36"/>
      <c r="FO746" s="36"/>
      <c r="FP746" s="36"/>
      <c r="FQ746" s="36"/>
      <c r="FR746" s="36"/>
      <c r="FS746" s="36"/>
      <c r="FT746" s="36"/>
      <c r="FU746" s="36"/>
      <c r="FV746" s="36"/>
      <c r="FW746" s="36"/>
      <c r="FX746" s="36"/>
      <c r="FY746" s="36"/>
      <c r="FZ746" s="36"/>
      <c r="GA746" s="36"/>
      <c r="GB746" s="36"/>
    </row>
    <row r="747" spans="1:184" s="19" customFormat="1" x14ac:dyDescent="0.25">
      <c r="A747" s="16"/>
      <c r="B747" s="17"/>
      <c r="C747" s="17"/>
      <c r="D747" s="17"/>
      <c r="E747" s="18"/>
      <c r="F747" s="24"/>
      <c r="G747" s="24"/>
      <c r="H747" s="24"/>
      <c r="I747" s="17"/>
      <c r="J747" s="17"/>
      <c r="K747" s="17"/>
      <c r="L747" s="24"/>
      <c r="M747" s="24"/>
      <c r="N747" s="24"/>
      <c r="O747" s="17"/>
      <c r="P747" s="17"/>
      <c r="Q747" s="17"/>
      <c r="R747" s="24"/>
      <c r="S747" s="24"/>
      <c r="T747" s="24"/>
      <c r="U747" s="17"/>
      <c r="V747" s="17"/>
      <c r="W747" s="17"/>
      <c r="X747" s="24"/>
      <c r="Y747" s="24"/>
      <c r="Z747" s="24"/>
      <c r="AA747" s="17"/>
      <c r="AB747" s="17"/>
      <c r="AC747" s="17"/>
      <c r="AD747" s="24"/>
      <c r="AE747" s="24"/>
      <c r="AF747" s="24"/>
      <c r="AG747" s="17"/>
      <c r="AH747" s="17"/>
      <c r="AI747" s="17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  <c r="DA747" s="36"/>
      <c r="DB747" s="36"/>
      <c r="DC747" s="36"/>
      <c r="DD747" s="36"/>
      <c r="DE747" s="36"/>
      <c r="DF747" s="36"/>
      <c r="DG747" s="36"/>
      <c r="DH747" s="36"/>
      <c r="DI747" s="36"/>
      <c r="DJ747" s="36"/>
      <c r="DK747" s="36"/>
      <c r="DL747" s="36"/>
      <c r="DM747" s="36"/>
      <c r="DN747" s="36"/>
      <c r="DO747" s="36"/>
      <c r="DP747" s="36"/>
      <c r="DQ747" s="36"/>
      <c r="DR747" s="36"/>
      <c r="DS747" s="36"/>
      <c r="DT747" s="36"/>
      <c r="DU747" s="36"/>
      <c r="DV747" s="36"/>
      <c r="DW747" s="36"/>
      <c r="DX747" s="36"/>
      <c r="DY747" s="36"/>
      <c r="DZ747" s="36"/>
      <c r="EA747" s="36"/>
      <c r="EB747" s="36"/>
      <c r="EC747" s="36"/>
      <c r="ED747" s="36"/>
      <c r="EE747" s="36"/>
      <c r="EF747" s="36"/>
      <c r="EG747" s="36"/>
      <c r="EH747" s="36"/>
      <c r="EI747" s="36"/>
      <c r="EJ747" s="36"/>
      <c r="EK747" s="36"/>
      <c r="EL747" s="36"/>
      <c r="EM747" s="36"/>
      <c r="EN747" s="36"/>
      <c r="EO747" s="36"/>
      <c r="EP747" s="36"/>
      <c r="EQ747" s="36"/>
      <c r="ER747" s="36"/>
      <c r="ES747" s="36"/>
      <c r="ET747" s="36"/>
      <c r="EU747" s="36"/>
      <c r="EV747" s="36"/>
      <c r="EW747" s="36"/>
      <c r="EX747" s="36"/>
      <c r="EY747" s="36"/>
      <c r="EZ747" s="36"/>
      <c r="FA747" s="36"/>
      <c r="FB747" s="36"/>
      <c r="FC747" s="36"/>
      <c r="FD747" s="36"/>
      <c r="FE747" s="36"/>
      <c r="FF747" s="36"/>
      <c r="FG747" s="36"/>
      <c r="FH747" s="36"/>
      <c r="FI747" s="36"/>
      <c r="FJ747" s="36"/>
      <c r="FK747" s="36"/>
      <c r="FL747" s="36"/>
      <c r="FM747" s="36"/>
      <c r="FN747" s="36"/>
      <c r="FO747" s="36"/>
      <c r="FP747" s="36"/>
      <c r="FQ747" s="36"/>
      <c r="FR747" s="36"/>
      <c r="FS747" s="36"/>
      <c r="FT747" s="36"/>
      <c r="FU747" s="36"/>
      <c r="FV747" s="36"/>
      <c r="FW747" s="36"/>
      <c r="FX747" s="36"/>
      <c r="FY747" s="36"/>
      <c r="FZ747" s="36"/>
      <c r="GA747" s="36"/>
      <c r="GB747" s="36"/>
    </row>
    <row r="748" spans="1:184" s="19" customFormat="1" x14ac:dyDescent="0.25">
      <c r="A748" s="16"/>
      <c r="B748" s="17"/>
      <c r="C748" s="17"/>
      <c r="D748" s="17"/>
      <c r="E748" s="18"/>
      <c r="F748" s="24"/>
      <c r="G748" s="24"/>
      <c r="H748" s="24"/>
      <c r="I748" s="17"/>
      <c r="J748" s="17"/>
      <c r="K748" s="17"/>
      <c r="L748" s="24"/>
      <c r="M748" s="24"/>
      <c r="N748" s="24"/>
      <c r="O748" s="17"/>
      <c r="P748" s="17"/>
      <c r="Q748" s="17"/>
      <c r="R748" s="24"/>
      <c r="S748" s="24"/>
      <c r="T748" s="24"/>
      <c r="U748" s="17"/>
      <c r="V748" s="17"/>
      <c r="W748" s="17"/>
      <c r="X748" s="24"/>
      <c r="Y748" s="24"/>
      <c r="Z748" s="24"/>
      <c r="AA748" s="17"/>
      <c r="AB748" s="17"/>
      <c r="AC748" s="17"/>
      <c r="AD748" s="24"/>
      <c r="AE748" s="24"/>
      <c r="AF748" s="24"/>
      <c r="AG748" s="17"/>
      <c r="AH748" s="17"/>
      <c r="AI748" s="17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  <c r="DA748" s="36"/>
      <c r="DB748" s="36"/>
      <c r="DC748" s="36"/>
      <c r="DD748" s="36"/>
      <c r="DE748" s="36"/>
      <c r="DF748" s="36"/>
      <c r="DG748" s="36"/>
      <c r="DH748" s="36"/>
      <c r="DI748" s="36"/>
      <c r="DJ748" s="36"/>
      <c r="DK748" s="36"/>
      <c r="DL748" s="36"/>
      <c r="DM748" s="36"/>
      <c r="DN748" s="36"/>
      <c r="DO748" s="36"/>
      <c r="DP748" s="36"/>
      <c r="DQ748" s="36"/>
      <c r="DR748" s="36"/>
      <c r="DS748" s="36"/>
      <c r="DT748" s="36"/>
      <c r="DU748" s="36"/>
      <c r="DV748" s="36"/>
      <c r="DW748" s="36"/>
      <c r="DX748" s="36"/>
      <c r="DY748" s="36"/>
      <c r="DZ748" s="36"/>
      <c r="EA748" s="36"/>
      <c r="EB748" s="36"/>
      <c r="EC748" s="36"/>
      <c r="ED748" s="36"/>
      <c r="EE748" s="36"/>
      <c r="EF748" s="36"/>
      <c r="EG748" s="36"/>
      <c r="EH748" s="36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/>
      <c r="ET748" s="36"/>
      <c r="EU748" s="36"/>
      <c r="EV748" s="36"/>
      <c r="EW748" s="36"/>
      <c r="EX748" s="36"/>
      <c r="EY748" s="36"/>
      <c r="EZ748" s="36"/>
      <c r="FA748" s="36"/>
      <c r="FB748" s="36"/>
      <c r="FC748" s="36"/>
      <c r="FD748" s="36"/>
      <c r="FE748" s="36"/>
      <c r="FF748" s="36"/>
      <c r="FG748" s="36"/>
      <c r="FH748" s="36"/>
      <c r="FI748" s="36"/>
      <c r="FJ748" s="36"/>
      <c r="FK748" s="36"/>
      <c r="FL748" s="36"/>
      <c r="FM748" s="36"/>
      <c r="FN748" s="36"/>
      <c r="FO748" s="36"/>
      <c r="FP748" s="36"/>
      <c r="FQ748" s="36"/>
      <c r="FR748" s="36"/>
      <c r="FS748" s="36"/>
      <c r="FT748" s="36"/>
      <c r="FU748" s="36"/>
      <c r="FV748" s="36"/>
      <c r="FW748" s="36"/>
      <c r="FX748" s="36"/>
      <c r="FY748" s="36"/>
      <c r="FZ748" s="36"/>
      <c r="GA748" s="36"/>
      <c r="GB748" s="36"/>
    </row>
    <row r="749" spans="1:184" s="19" customFormat="1" x14ac:dyDescent="0.25">
      <c r="A749" s="16"/>
      <c r="B749" s="17"/>
      <c r="C749" s="17"/>
      <c r="D749" s="17"/>
      <c r="E749" s="18"/>
      <c r="F749" s="24"/>
      <c r="G749" s="24"/>
      <c r="H749" s="24"/>
      <c r="I749" s="17"/>
      <c r="J749" s="17"/>
      <c r="K749" s="17"/>
      <c r="L749" s="24"/>
      <c r="M749" s="24"/>
      <c r="N749" s="24"/>
      <c r="O749" s="17"/>
      <c r="P749" s="17"/>
      <c r="Q749" s="17"/>
      <c r="R749" s="24"/>
      <c r="S749" s="24"/>
      <c r="T749" s="24"/>
      <c r="U749" s="17"/>
      <c r="V749" s="17"/>
      <c r="W749" s="17"/>
      <c r="X749" s="24"/>
      <c r="Y749" s="24"/>
      <c r="Z749" s="24"/>
      <c r="AA749" s="17"/>
      <c r="AB749" s="17"/>
      <c r="AC749" s="17"/>
      <c r="AD749" s="24"/>
      <c r="AE749" s="24"/>
      <c r="AF749" s="24"/>
      <c r="AG749" s="17"/>
      <c r="AH749" s="17"/>
      <c r="AI749" s="17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  <c r="DA749" s="36"/>
      <c r="DB749" s="36"/>
      <c r="DC749" s="36"/>
      <c r="DD749" s="36"/>
      <c r="DE749" s="36"/>
      <c r="DF749" s="36"/>
      <c r="DG749" s="36"/>
      <c r="DH749" s="36"/>
      <c r="DI749" s="36"/>
      <c r="DJ749" s="36"/>
      <c r="DK749" s="36"/>
      <c r="DL749" s="36"/>
      <c r="DM749" s="36"/>
      <c r="DN749" s="36"/>
      <c r="DO749" s="36"/>
      <c r="DP749" s="36"/>
      <c r="DQ749" s="36"/>
      <c r="DR749" s="36"/>
      <c r="DS749" s="36"/>
      <c r="DT749" s="36"/>
      <c r="DU749" s="36"/>
      <c r="DV749" s="36"/>
      <c r="DW749" s="36"/>
      <c r="DX749" s="36"/>
      <c r="DY749" s="36"/>
      <c r="DZ749" s="36"/>
      <c r="EA749" s="36"/>
      <c r="EB749" s="36"/>
      <c r="EC749" s="36"/>
      <c r="ED749" s="36"/>
      <c r="EE749" s="36"/>
      <c r="EF749" s="36"/>
      <c r="EG749" s="36"/>
      <c r="EH749" s="36"/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6"/>
      <c r="EV749" s="36"/>
      <c r="EW749" s="36"/>
      <c r="EX749" s="36"/>
      <c r="EY749" s="36"/>
      <c r="EZ749" s="36"/>
      <c r="FA749" s="36"/>
      <c r="FB749" s="36"/>
      <c r="FC749" s="36"/>
      <c r="FD749" s="36"/>
      <c r="FE749" s="36"/>
      <c r="FF749" s="36"/>
      <c r="FG749" s="36"/>
      <c r="FH749" s="36"/>
      <c r="FI749" s="36"/>
      <c r="FJ749" s="36"/>
      <c r="FK749" s="36"/>
      <c r="FL749" s="36"/>
      <c r="FM749" s="36"/>
      <c r="FN749" s="36"/>
      <c r="FO749" s="36"/>
      <c r="FP749" s="36"/>
      <c r="FQ749" s="36"/>
      <c r="FR749" s="36"/>
      <c r="FS749" s="36"/>
      <c r="FT749" s="36"/>
      <c r="FU749" s="36"/>
      <c r="FV749" s="36"/>
      <c r="FW749" s="36"/>
      <c r="FX749" s="36"/>
      <c r="FY749" s="36"/>
      <c r="FZ749" s="36"/>
      <c r="GA749" s="36"/>
      <c r="GB749" s="36"/>
    </row>
    <row r="750" spans="1:184" s="19" customFormat="1" x14ac:dyDescent="0.25">
      <c r="A750" s="16"/>
      <c r="B750" s="17"/>
      <c r="C750" s="17"/>
      <c r="D750" s="17"/>
      <c r="E750" s="18"/>
      <c r="F750" s="24"/>
      <c r="G750" s="24"/>
      <c r="H750" s="24"/>
      <c r="I750" s="17"/>
      <c r="J750" s="17"/>
      <c r="K750" s="17"/>
      <c r="L750" s="24"/>
      <c r="M750" s="24"/>
      <c r="N750" s="24"/>
      <c r="O750" s="17"/>
      <c r="P750" s="17"/>
      <c r="Q750" s="17"/>
      <c r="R750" s="24"/>
      <c r="S750" s="24"/>
      <c r="T750" s="24"/>
      <c r="U750" s="17"/>
      <c r="V750" s="17"/>
      <c r="W750" s="17"/>
      <c r="X750" s="24"/>
      <c r="Y750" s="24"/>
      <c r="Z750" s="24"/>
      <c r="AA750" s="17"/>
      <c r="AB750" s="17"/>
      <c r="AC750" s="17"/>
      <c r="AD750" s="24"/>
      <c r="AE750" s="24"/>
      <c r="AF750" s="24"/>
      <c r="AG750" s="17"/>
      <c r="AH750" s="17"/>
      <c r="AI750" s="17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  <c r="DA750" s="36"/>
      <c r="DB750" s="36"/>
      <c r="DC750" s="36"/>
      <c r="DD750" s="36"/>
      <c r="DE750" s="36"/>
      <c r="DF750" s="36"/>
      <c r="DG750" s="36"/>
      <c r="DH750" s="36"/>
      <c r="DI750" s="36"/>
      <c r="DJ750" s="36"/>
      <c r="DK750" s="36"/>
      <c r="DL750" s="36"/>
      <c r="DM750" s="36"/>
      <c r="DN750" s="36"/>
      <c r="DO750" s="36"/>
      <c r="DP750" s="36"/>
      <c r="DQ750" s="36"/>
      <c r="DR750" s="36"/>
      <c r="DS750" s="36"/>
      <c r="DT750" s="36"/>
      <c r="DU750" s="36"/>
      <c r="DV750" s="36"/>
      <c r="DW750" s="36"/>
      <c r="DX750" s="36"/>
      <c r="DY750" s="36"/>
      <c r="DZ750" s="36"/>
      <c r="EA750" s="36"/>
      <c r="EB750" s="36"/>
      <c r="EC750" s="36"/>
      <c r="ED750" s="36"/>
      <c r="EE750" s="36"/>
      <c r="EF750" s="36"/>
      <c r="EG750" s="36"/>
      <c r="EH750" s="36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/>
      <c r="ET750" s="36"/>
      <c r="EU750" s="36"/>
      <c r="EV750" s="36"/>
      <c r="EW750" s="36"/>
      <c r="EX750" s="36"/>
      <c r="EY750" s="36"/>
      <c r="EZ750" s="36"/>
      <c r="FA750" s="36"/>
      <c r="FB750" s="36"/>
      <c r="FC750" s="36"/>
      <c r="FD750" s="36"/>
      <c r="FE750" s="36"/>
      <c r="FF750" s="36"/>
      <c r="FG750" s="36"/>
      <c r="FH750" s="36"/>
      <c r="FI750" s="36"/>
      <c r="FJ750" s="36"/>
      <c r="FK750" s="36"/>
      <c r="FL750" s="36"/>
      <c r="FM750" s="36"/>
      <c r="FN750" s="36"/>
      <c r="FO750" s="36"/>
      <c r="FP750" s="36"/>
      <c r="FQ750" s="36"/>
      <c r="FR750" s="36"/>
      <c r="FS750" s="36"/>
      <c r="FT750" s="36"/>
      <c r="FU750" s="36"/>
      <c r="FV750" s="36"/>
      <c r="FW750" s="36"/>
      <c r="FX750" s="36"/>
      <c r="FY750" s="36"/>
      <c r="FZ750" s="36"/>
      <c r="GA750" s="36"/>
      <c r="GB750" s="36"/>
    </row>
    <row r="751" spans="1:184" s="19" customFormat="1" x14ac:dyDescent="0.25">
      <c r="A751" s="16"/>
      <c r="B751" s="17"/>
      <c r="C751" s="17"/>
      <c r="D751" s="17"/>
      <c r="E751" s="18"/>
      <c r="F751" s="24"/>
      <c r="G751" s="24"/>
      <c r="H751" s="24"/>
      <c r="I751" s="17"/>
      <c r="J751" s="17"/>
      <c r="K751" s="17"/>
      <c r="L751" s="24"/>
      <c r="M751" s="24"/>
      <c r="N751" s="24"/>
      <c r="O751" s="17"/>
      <c r="P751" s="17"/>
      <c r="Q751" s="17"/>
      <c r="R751" s="24"/>
      <c r="S751" s="24"/>
      <c r="T751" s="24"/>
      <c r="U751" s="17"/>
      <c r="V751" s="17"/>
      <c r="W751" s="17"/>
      <c r="X751" s="24"/>
      <c r="Y751" s="24"/>
      <c r="Z751" s="24"/>
      <c r="AA751" s="17"/>
      <c r="AB751" s="17"/>
      <c r="AC751" s="17"/>
      <c r="AD751" s="24"/>
      <c r="AE751" s="24"/>
      <c r="AF751" s="24"/>
      <c r="AG751" s="17"/>
      <c r="AH751" s="17"/>
      <c r="AI751" s="17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  <c r="DU751" s="36"/>
      <c r="DV751" s="36"/>
      <c r="DW751" s="36"/>
      <c r="DX751" s="36"/>
      <c r="DY751" s="36"/>
      <c r="DZ751" s="36"/>
      <c r="EA751" s="36"/>
      <c r="EB751" s="36"/>
      <c r="EC751" s="36"/>
      <c r="ED751" s="36"/>
      <c r="EE751" s="36"/>
      <c r="EF751" s="36"/>
      <c r="EG751" s="36"/>
      <c r="EH751" s="36"/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36"/>
      <c r="FE751" s="36"/>
      <c r="FF751" s="36"/>
      <c r="FG751" s="36"/>
      <c r="FH751" s="36"/>
      <c r="FI751" s="36"/>
      <c r="FJ751" s="36"/>
      <c r="FK751" s="36"/>
      <c r="FL751" s="36"/>
      <c r="FM751" s="36"/>
      <c r="FN751" s="36"/>
      <c r="FO751" s="36"/>
      <c r="FP751" s="36"/>
      <c r="FQ751" s="36"/>
      <c r="FR751" s="36"/>
      <c r="FS751" s="36"/>
      <c r="FT751" s="36"/>
      <c r="FU751" s="36"/>
      <c r="FV751" s="36"/>
      <c r="FW751" s="36"/>
      <c r="FX751" s="36"/>
      <c r="FY751" s="36"/>
      <c r="FZ751" s="36"/>
      <c r="GA751" s="36"/>
      <c r="GB751" s="36"/>
    </row>
    <row r="752" spans="1:184" s="19" customFormat="1" x14ac:dyDescent="0.25">
      <c r="A752" s="16"/>
      <c r="B752" s="17"/>
      <c r="C752" s="17"/>
      <c r="D752" s="17"/>
      <c r="E752" s="18"/>
      <c r="F752" s="24"/>
      <c r="G752" s="24"/>
      <c r="H752" s="24"/>
      <c r="I752" s="17"/>
      <c r="J752" s="17"/>
      <c r="K752" s="17"/>
      <c r="L752" s="24"/>
      <c r="M752" s="24"/>
      <c r="N752" s="24"/>
      <c r="O752" s="17"/>
      <c r="P752" s="17"/>
      <c r="Q752" s="17"/>
      <c r="R752" s="24"/>
      <c r="S752" s="24"/>
      <c r="T752" s="24"/>
      <c r="U752" s="17"/>
      <c r="V752" s="17"/>
      <c r="W752" s="17"/>
      <c r="X752" s="24"/>
      <c r="Y752" s="24"/>
      <c r="Z752" s="24"/>
      <c r="AA752" s="17"/>
      <c r="AB752" s="17"/>
      <c r="AC752" s="17"/>
      <c r="AD752" s="24"/>
      <c r="AE752" s="24"/>
      <c r="AF752" s="24"/>
      <c r="AG752" s="17"/>
      <c r="AH752" s="17"/>
      <c r="AI752" s="17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  <c r="DA752" s="36"/>
      <c r="DB752" s="36"/>
      <c r="DC752" s="36"/>
      <c r="DD752" s="36"/>
      <c r="DE752" s="36"/>
      <c r="DF752" s="36"/>
      <c r="DG752" s="36"/>
      <c r="DH752" s="36"/>
      <c r="DI752" s="36"/>
      <c r="DJ752" s="36"/>
      <c r="DK752" s="36"/>
      <c r="DL752" s="36"/>
      <c r="DM752" s="36"/>
      <c r="DN752" s="36"/>
      <c r="DO752" s="36"/>
      <c r="DP752" s="36"/>
      <c r="DQ752" s="36"/>
      <c r="DR752" s="36"/>
      <c r="DS752" s="36"/>
      <c r="DT752" s="36"/>
      <c r="DU752" s="36"/>
      <c r="DV752" s="36"/>
      <c r="DW752" s="36"/>
      <c r="DX752" s="36"/>
      <c r="DY752" s="36"/>
      <c r="DZ752" s="36"/>
      <c r="EA752" s="36"/>
      <c r="EB752" s="36"/>
      <c r="EC752" s="36"/>
      <c r="ED752" s="36"/>
      <c r="EE752" s="36"/>
      <c r="EF752" s="36"/>
      <c r="EG752" s="36"/>
      <c r="EH752" s="36"/>
      <c r="EI752" s="36"/>
      <c r="EJ752" s="36"/>
      <c r="EK752" s="36"/>
      <c r="EL752" s="36"/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36"/>
      <c r="EX752" s="36"/>
      <c r="EY752" s="36"/>
      <c r="EZ752" s="36"/>
      <c r="FA752" s="36"/>
      <c r="FB752" s="36"/>
      <c r="FC752" s="36"/>
      <c r="FD752" s="36"/>
      <c r="FE752" s="36"/>
      <c r="FF752" s="36"/>
      <c r="FG752" s="36"/>
      <c r="FH752" s="36"/>
      <c r="FI752" s="36"/>
      <c r="FJ752" s="36"/>
      <c r="FK752" s="36"/>
      <c r="FL752" s="36"/>
      <c r="FM752" s="36"/>
      <c r="FN752" s="36"/>
      <c r="FO752" s="36"/>
      <c r="FP752" s="36"/>
      <c r="FQ752" s="36"/>
      <c r="FR752" s="36"/>
      <c r="FS752" s="36"/>
      <c r="FT752" s="36"/>
      <c r="FU752" s="36"/>
      <c r="FV752" s="36"/>
      <c r="FW752" s="36"/>
      <c r="FX752" s="36"/>
      <c r="FY752" s="36"/>
      <c r="FZ752" s="36"/>
      <c r="GA752" s="36"/>
      <c r="GB752" s="36"/>
    </row>
    <row r="753" spans="1:184" s="19" customFormat="1" x14ac:dyDescent="0.25">
      <c r="A753" s="16"/>
      <c r="B753" s="17"/>
      <c r="C753" s="17"/>
      <c r="D753" s="17"/>
      <c r="E753" s="18"/>
      <c r="F753" s="24"/>
      <c r="G753" s="24"/>
      <c r="H753" s="24"/>
      <c r="I753" s="17"/>
      <c r="J753" s="17"/>
      <c r="K753" s="17"/>
      <c r="L753" s="24"/>
      <c r="M753" s="24"/>
      <c r="N753" s="24"/>
      <c r="O753" s="17"/>
      <c r="P753" s="17"/>
      <c r="Q753" s="17"/>
      <c r="R753" s="24"/>
      <c r="S753" s="24"/>
      <c r="T753" s="24"/>
      <c r="U753" s="17"/>
      <c r="V753" s="17"/>
      <c r="W753" s="17"/>
      <c r="X753" s="24"/>
      <c r="Y753" s="24"/>
      <c r="Z753" s="24"/>
      <c r="AA753" s="17"/>
      <c r="AB753" s="17"/>
      <c r="AC753" s="17"/>
      <c r="AD753" s="24"/>
      <c r="AE753" s="24"/>
      <c r="AF753" s="24"/>
      <c r="AG753" s="17"/>
      <c r="AH753" s="17"/>
      <c r="AI753" s="17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  <c r="CQ753" s="36"/>
      <c r="CR753" s="36"/>
      <c r="CS753" s="36"/>
      <c r="CT753" s="36"/>
      <c r="CU753" s="36"/>
      <c r="CV753" s="36"/>
      <c r="CW753" s="36"/>
      <c r="CX753" s="36"/>
      <c r="CY753" s="36"/>
      <c r="CZ753" s="36"/>
      <c r="DA753" s="36"/>
      <c r="DB753" s="36"/>
      <c r="DC753" s="36"/>
      <c r="DD753" s="36"/>
      <c r="DE753" s="36"/>
      <c r="DF753" s="36"/>
      <c r="DG753" s="36"/>
      <c r="DH753" s="36"/>
      <c r="DI753" s="36"/>
      <c r="DJ753" s="36"/>
      <c r="DK753" s="36"/>
      <c r="DL753" s="36"/>
      <c r="DM753" s="36"/>
      <c r="DN753" s="36"/>
      <c r="DO753" s="36"/>
      <c r="DP753" s="36"/>
      <c r="DQ753" s="36"/>
      <c r="DR753" s="36"/>
      <c r="DS753" s="36"/>
      <c r="DT753" s="36"/>
      <c r="DU753" s="36"/>
      <c r="DV753" s="36"/>
      <c r="DW753" s="36"/>
      <c r="DX753" s="36"/>
      <c r="DY753" s="36"/>
      <c r="DZ753" s="36"/>
      <c r="EA753" s="36"/>
      <c r="EB753" s="36"/>
      <c r="EC753" s="36"/>
      <c r="ED753" s="36"/>
      <c r="EE753" s="36"/>
      <c r="EF753" s="36"/>
      <c r="EG753" s="36"/>
      <c r="EH753" s="36"/>
      <c r="EI753" s="36"/>
      <c r="EJ753" s="36"/>
      <c r="EK753" s="36"/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36"/>
      <c r="EX753" s="36"/>
      <c r="EY753" s="36"/>
      <c r="EZ753" s="36"/>
      <c r="FA753" s="36"/>
      <c r="FB753" s="36"/>
      <c r="FC753" s="36"/>
      <c r="FD753" s="36"/>
      <c r="FE753" s="36"/>
      <c r="FF753" s="36"/>
      <c r="FG753" s="36"/>
      <c r="FH753" s="36"/>
      <c r="FI753" s="36"/>
      <c r="FJ753" s="36"/>
      <c r="FK753" s="36"/>
      <c r="FL753" s="36"/>
      <c r="FM753" s="36"/>
      <c r="FN753" s="36"/>
      <c r="FO753" s="36"/>
      <c r="FP753" s="36"/>
      <c r="FQ753" s="36"/>
      <c r="FR753" s="36"/>
      <c r="FS753" s="36"/>
      <c r="FT753" s="36"/>
      <c r="FU753" s="36"/>
      <c r="FV753" s="36"/>
      <c r="FW753" s="36"/>
      <c r="FX753" s="36"/>
      <c r="FY753" s="36"/>
      <c r="FZ753" s="36"/>
      <c r="GA753" s="36"/>
      <c r="GB753" s="36"/>
    </row>
    <row r="754" spans="1:184" s="19" customFormat="1" x14ac:dyDescent="0.25">
      <c r="A754" s="16"/>
      <c r="B754" s="17"/>
      <c r="C754" s="17"/>
      <c r="D754" s="17"/>
      <c r="E754" s="18"/>
      <c r="F754" s="24"/>
      <c r="G754" s="24"/>
      <c r="H754" s="24"/>
      <c r="I754" s="17"/>
      <c r="J754" s="17"/>
      <c r="K754" s="17"/>
      <c r="L754" s="24"/>
      <c r="M754" s="24"/>
      <c r="N754" s="24"/>
      <c r="O754" s="17"/>
      <c r="P754" s="17"/>
      <c r="Q754" s="17"/>
      <c r="R754" s="24"/>
      <c r="S754" s="24"/>
      <c r="T754" s="24"/>
      <c r="U754" s="17"/>
      <c r="V754" s="17"/>
      <c r="W754" s="17"/>
      <c r="X754" s="24"/>
      <c r="Y754" s="24"/>
      <c r="Z754" s="24"/>
      <c r="AA754" s="17"/>
      <c r="AB754" s="17"/>
      <c r="AC754" s="17"/>
      <c r="AD754" s="24"/>
      <c r="AE754" s="24"/>
      <c r="AF754" s="24"/>
      <c r="AG754" s="17"/>
      <c r="AH754" s="17"/>
      <c r="AI754" s="17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  <c r="DA754" s="36"/>
      <c r="DB754" s="36"/>
      <c r="DC754" s="36"/>
      <c r="DD754" s="36"/>
      <c r="DE754" s="36"/>
      <c r="DF754" s="36"/>
      <c r="DG754" s="36"/>
      <c r="DH754" s="36"/>
      <c r="DI754" s="36"/>
      <c r="DJ754" s="36"/>
      <c r="DK754" s="36"/>
      <c r="DL754" s="36"/>
      <c r="DM754" s="36"/>
      <c r="DN754" s="36"/>
      <c r="DO754" s="36"/>
      <c r="DP754" s="36"/>
      <c r="DQ754" s="36"/>
      <c r="DR754" s="36"/>
      <c r="DS754" s="36"/>
      <c r="DT754" s="36"/>
      <c r="DU754" s="36"/>
      <c r="DV754" s="36"/>
      <c r="DW754" s="36"/>
      <c r="DX754" s="36"/>
      <c r="DY754" s="36"/>
      <c r="DZ754" s="36"/>
      <c r="EA754" s="36"/>
      <c r="EB754" s="36"/>
      <c r="EC754" s="36"/>
      <c r="ED754" s="36"/>
      <c r="EE754" s="36"/>
      <c r="EF754" s="36"/>
      <c r="EG754" s="36"/>
      <c r="EH754" s="36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/>
      <c r="ES754" s="36"/>
      <c r="ET754" s="36"/>
      <c r="EU754" s="36"/>
      <c r="EV754" s="36"/>
      <c r="EW754" s="36"/>
      <c r="EX754" s="36"/>
      <c r="EY754" s="36"/>
      <c r="EZ754" s="36"/>
      <c r="FA754" s="36"/>
      <c r="FB754" s="36"/>
      <c r="FC754" s="36"/>
      <c r="FD754" s="36"/>
      <c r="FE754" s="36"/>
      <c r="FF754" s="36"/>
      <c r="FG754" s="36"/>
      <c r="FH754" s="36"/>
      <c r="FI754" s="36"/>
      <c r="FJ754" s="36"/>
      <c r="FK754" s="36"/>
      <c r="FL754" s="36"/>
      <c r="FM754" s="36"/>
      <c r="FN754" s="36"/>
      <c r="FO754" s="36"/>
      <c r="FP754" s="36"/>
      <c r="FQ754" s="36"/>
      <c r="FR754" s="36"/>
      <c r="FS754" s="36"/>
      <c r="FT754" s="36"/>
      <c r="FU754" s="36"/>
      <c r="FV754" s="36"/>
      <c r="FW754" s="36"/>
      <c r="FX754" s="36"/>
      <c r="FY754" s="36"/>
      <c r="FZ754" s="36"/>
      <c r="GA754" s="36"/>
      <c r="GB754" s="36"/>
    </row>
    <row r="755" spans="1:184" s="19" customFormat="1" x14ac:dyDescent="0.25">
      <c r="A755" s="16"/>
      <c r="B755" s="17"/>
      <c r="C755" s="17"/>
      <c r="D755" s="17"/>
      <c r="E755" s="18"/>
      <c r="F755" s="24"/>
      <c r="G755" s="24"/>
      <c r="H755" s="24"/>
      <c r="I755" s="17"/>
      <c r="J755" s="17"/>
      <c r="K755" s="17"/>
      <c r="L755" s="24"/>
      <c r="M755" s="24"/>
      <c r="N755" s="24"/>
      <c r="O755" s="17"/>
      <c r="P755" s="17"/>
      <c r="Q755" s="17"/>
      <c r="R755" s="24"/>
      <c r="S755" s="24"/>
      <c r="T755" s="24"/>
      <c r="U755" s="17"/>
      <c r="V755" s="17"/>
      <c r="W755" s="17"/>
      <c r="X755" s="24"/>
      <c r="Y755" s="24"/>
      <c r="Z755" s="24"/>
      <c r="AA755" s="17"/>
      <c r="AB755" s="17"/>
      <c r="AC755" s="17"/>
      <c r="AD755" s="24"/>
      <c r="AE755" s="24"/>
      <c r="AF755" s="24"/>
      <c r="AG755" s="17"/>
      <c r="AH755" s="17"/>
      <c r="AI755" s="17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  <c r="CQ755" s="36"/>
      <c r="CR755" s="36"/>
      <c r="CS755" s="36"/>
      <c r="CT755" s="36"/>
      <c r="CU755" s="36"/>
      <c r="CV755" s="36"/>
      <c r="CW755" s="36"/>
      <c r="CX755" s="36"/>
      <c r="CY755" s="36"/>
      <c r="CZ755" s="36"/>
      <c r="DA755" s="36"/>
      <c r="DB755" s="36"/>
      <c r="DC755" s="36"/>
      <c r="DD755" s="36"/>
      <c r="DE755" s="36"/>
      <c r="DF755" s="36"/>
      <c r="DG755" s="36"/>
      <c r="DH755" s="36"/>
      <c r="DI755" s="36"/>
      <c r="DJ755" s="36"/>
      <c r="DK755" s="36"/>
      <c r="DL755" s="36"/>
      <c r="DM755" s="36"/>
      <c r="DN755" s="36"/>
      <c r="DO755" s="36"/>
      <c r="DP755" s="36"/>
      <c r="DQ755" s="36"/>
      <c r="DR755" s="36"/>
      <c r="DS755" s="36"/>
      <c r="DT755" s="36"/>
      <c r="DU755" s="36"/>
      <c r="DV755" s="36"/>
      <c r="DW755" s="36"/>
      <c r="DX755" s="36"/>
      <c r="DY755" s="36"/>
      <c r="DZ755" s="36"/>
      <c r="EA755" s="36"/>
      <c r="EB755" s="36"/>
      <c r="EC755" s="36"/>
      <c r="ED755" s="36"/>
      <c r="EE755" s="36"/>
      <c r="EF755" s="36"/>
      <c r="EG755" s="36"/>
      <c r="EH755" s="36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/>
      <c r="ET755" s="36"/>
      <c r="EU755" s="36"/>
      <c r="EV755" s="36"/>
      <c r="EW755" s="36"/>
      <c r="EX755" s="36"/>
      <c r="EY755" s="36"/>
      <c r="EZ755" s="36"/>
      <c r="FA755" s="36"/>
      <c r="FB755" s="36"/>
      <c r="FC755" s="36"/>
      <c r="FD755" s="36"/>
      <c r="FE755" s="36"/>
      <c r="FF755" s="36"/>
      <c r="FG755" s="36"/>
      <c r="FH755" s="36"/>
      <c r="FI755" s="36"/>
      <c r="FJ755" s="36"/>
      <c r="FK755" s="36"/>
      <c r="FL755" s="36"/>
      <c r="FM755" s="36"/>
      <c r="FN755" s="36"/>
      <c r="FO755" s="36"/>
      <c r="FP755" s="36"/>
      <c r="FQ755" s="36"/>
      <c r="FR755" s="36"/>
      <c r="FS755" s="36"/>
      <c r="FT755" s="36"/>
      <c r="FU755" s="36"/>
      <c r="FV755" s="36"/>
      <c r="FW755" s="36"/>
      <c r="FX755" s="36"/>
      <c r="FY755" s="36"/>
      <c r="FZ755" s="36"/>
      <c r="GA755" s="36"/>
      <c r="GB755" s="36"/>
    </row>
    <row r="756" spans="1:184" s="19" customFormat="1" x14ac:dyDescent="0.25">
      <c r="A756" s="16"/>
      <c r="B756" s="17"/>
      <c r="C756" s="17"/>
      <c r="D756" s="17"/>
      <c r="E756" s="18"/>
      <c r="F756" s="24"/>
      <c r="G756" s="24"/>
      <c r="H756" s="24"/>
      <c r="I756" s="17"/>
      <c r="J756" s="17"/>
      <c r="K756" s="17"/>
      <c r="L756" s="24"/>
      <c r="M756" s="24"/>
      <c r="N756" s="24"/>
      <c r="O756" s="17"/>
      <c r="P756" s="17"/>
      <c r="Q756" s="17"/>
      <c r="R756" s="24"/>
      <c r="S756" s="24"/>
      <c r="T756" s="24"/>
      <c r="U756" s="17"/>
      <c r="V756" s="17"/>
      <c r="W756" s="17"/>
      <c r="X756" s="24"/>
      <c r="Y756" s="24"/>
      <c r="Z756" s="24"/>
      <c r="AA756" s="17"/>
      <c r="AB756" s="17"/>
      <c r="AC756" s="17"/>
      <c r="AD756" s="24"/>
      <c r="AE756" s="24"/>
      <c r="AF756" s="24"/>
      <c r="AG756" s="17"/>
      <c r="AH756" s="17"/>
      <c r="AI756" s="17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  <c r="CQ756" s="36"/>
      <c r="CR756" s="36"/>
      <c r="CS756" s="36"/>
      <c r="CT756" s="36"/>
      <c r="CU756" s="36"/>
      <c r="CV756" s="36"/>
      <c r="CW756" s="36"/>
      <c r="CX756" s="36"/>
      <c r="CY756" s="36"/>
      <c r="CZ756" s="36"/>
      <c r="DA756" s="36"/>
      <c r="DB756" s="36"/>
      <c r="DC756" s="36"/>
      <c r="DD756" s="36"/>
      <c r="DE756" s="36"/>
      <c r="DF756" s="36"/>
      <c r="DG756" s="36"/>
      <c r="DH756" s="36"/>
      <c r="DI756" s="36"/>
      <c r="DJ756" s="36"/>
      <c r="DK756" s="36"/>
      <c r="DL756" s="36"/>
      <c r="DM756" s="36"/>
      <c r="DN756" s="36"/>
      <c r="DO756" s="36"/>
      <c r="DP756" s="36"/>
      <c r="DQ756" s="36"/>
      <c r="DR756" s="36"/>
      <c r="DS756" s="36"/>
      <c r="DT756" s="36"/>
      <c r="DU756" s="36"/>
      <c r="DV756" s="36"/>
      <c r="DW756" s="36"/>
      <c r="DX756" s="36"/>
      <c r="DY756" s="36"/>
      <c r="DZ756" s="36"/>
      <c r="EA756" s="36"/>
      <c r="EB756" s="36"/>
      <c r="EC756" s="36"/>
      <c r="ED756" s="36"/>
      <c r="EE756" s="36"/>
      <c r="EF756" s="36"/>
      <c r="EG756" s="36"/>
      <c r="EH756" s="36"/>
      <c r="EI756" s="36"/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/>
      <c r="EU756" s="36"/>
      <c r="EV756" s="36"/>
      <c r="EW756" s="36"/>
      <c r="EX756" s="36"/>
      <c r="EY756" s="36"/>
      <c r="EZ756" s="36"/>
      <c r="FA756" s="36"/>
      <c r="FB756" s="36"/>
      <c r="FC756" s="36"/>
      <c r="FD756" s="36"/>
      <c r="FE756" s="36"/>
      <c r="FF756" s="36"/>
      <c r="FG756" s="36"/>
      <c r="FH756" s="36"/>
      <c r="FI756" s="36"/>
      <c r="FJ756" s="36"/>
      <c r="FK756" s="36"/>
      <c r="FL756" s="36"/>
      <c r="FM756" s="36"/>
      <c r="FN756" s="36"/>
      <c r="FO756" s="36"/>
      <c r="FP756" s="36"/>
      <c r="FQ756" s="36"/>
      <c r="FR756" s="36"/>
      <c r="FS756" s="36"/>
      <c r="FT756" s="36"/>
      <c r="FU756" s="36"/>
      <c r="FV756" s="36"/>
      <c r="FW756" s="36"/>
      <c r="FX756" s="36"/>
      <c r="FY756" s="36"/>
      <c r="FZ756" s="36"/>
      <c r="GA756" s="36"/>
      <c r="GB756" s="36"/>
    </row>
    <row r="757" spans="1:184" s="19" customFormat="1" x14ac:dyDescent="0.25">
      <c r="A757" s="16"/>
      <c r="B757" s="17"/>
      <c r="C757" s="17"/>
      <c r="D757" s="17"/>
      <c r="E757" s="18"/>
      <c r="F757" s="24"/>
      <c r="G757" s="24"/>
      <c r="H757" s="24"/>
      <c r="I757" s="17"/>
      <c r="J757" s="17"/>
      <c r="K757" s="17"/>
      <c r="L757" s="24"/>
      <c r="M757" s="24"/>
      <c r="N757" s="24"/>
      <c r="O757" s="17"/>
      <c r="P757" s="17"/>
      <c r="Q757" s="17"/>
      <c r="R757" s="24"/>
      <c r="S757" s="24"/>
      <c r="T757" s="24"/>
      <c r="U757" s="17"/>
      <c r="V757" s="17"/>
      <c r="W757" s="17"/>
      <c r="X757" s="24"/>
      <c r="Y757" s="24"/>
      <c r="Z757" s="24"/>
      <c r="AA757" s="17"/>
      <c r="AB757" s="17"/>
      <c r="AC757" s="17"/>
      <c r="AD757" s="24"/>
      <c r="AE757" s="24"/>
      <c r="AF757" s="24"/>
      <c r="AG757" s="17"/>
      <c r="AH757" s="17"/>
      <c r="AI757" s="17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  <c r="CQ757" s="36"/>
      <c r="CR757" s="36"/>
      <c r="CS757" s="36"/>
      <c r="CT757" s="36"/>
      <c r="CU757" s="36"/>
      <c r="CV757" s="36"/>
      <c r="CW757" s="36"/>
      <c r="CX757" s="36"/>
      <c r="CY757" s="36"/>
      <c r="CZ757" s="36"/>
      <c r="DA757" s="36"/>
      <c r="DB757" s="36"/>
      <c r="DC757" s="36"/>
      <c r="DD757" s="36"/>
      <c r="DE757" s="36"/>
      <c r="DF757" s="36"/>
      <c r="DG757" s="36"/>
      <c r="DH757" s="36"/>
      <c r="DI757" s="36"/>
      <c r="DJ757" s="36"/>
      <c r="DK757" s="36"/>
      <c r="DL757" s="36"/>
      <c r="DM757" s="36"/>
      <c r="DN757" s="36"/>
      <c r="DO757" s="36"/>
      <c r="DP757" s="36"/>
      <c r="DQ757" s="36"/>
      <c r="DR757" s="36"/>
      <c r="DS757" s="36"/>
      <c r="DT757" s="36"/>
      <c r="DU757" s="36"/>
      <c r="DV757" s="36"/>
      <c r="DW757" s="36"/>
      <c r="DX757" s="36"/>
      <c r="DY757" s="36"/>
      <c r="DZ757" s="36"/>
      <c r="EA757" s="36"/>
      <c r="EB757" s="36"/>
      <c r="EC757" s="36"/>
      <c r="ED757" s="36"/>
      <c r="EE757" s="36"/>
      <c r="EF757" s="36"/>
      <c r="EG757" s="36"/>
      <c r="EH757" s="36"/>
      <c r="EI757" s="36"/>
      <c r="EJ757" s="36"/>
      <c r="EK757" s="36"/>
      <c r="EL757" s="36"/>
      <c r="EM757" s="36"/>
      <c r="EN757" s="36"/>
      <c r="EO757" s="36"/>
      <c r="EP757" s="36"/>
      <c r="EQ757" s="36"/>
      <c r="ER757" s="36"/>
      <c r="ES757" s="36"/>
      <c r="ET757" s="36"/>
      <c r="EU757" s="36"/>
      <c r="EV757" s="36"/>
      <c r="EW757" s="36"/>
      <c r="EX757" s="36"/>
      <c r="EY757" s="36"/>
      <c r="EZ757" s="36"/>
      <c r="FA757" s="36"/>
      <c r="FB757" s="36"/>
      <c r="FC757" s="36"/>
      <c r="FD757" s="36"/>
      <c r="FE757" s="36"/>
      <c r="FF757" s="36"/>
      <c r="FG757" s="36"/>
      <c r="FH757" s="36"/>
      <c r="FI757" s="36"/>
      <c r="FJ757" s="36"/>
      <c r="FK757" s="36"/>
      <c r="FL757" s="36"/>
      <c r="FM757" s="36"/>
      <c r="FN757" s="36"/>
      <c r="FO757" s="36"/>
      <c r="FP757" s="36"/>
      <c r="FQ757" s="36"/>
      <c r="FR757" s="36"/>
      <c r="FS757" s="36"/>
      <c r="FT757" s="36"/>
      <c r="FU757" s="36"/>
      <c r="FV757" s="36"/>
      <c r="FW757" s="36"/>
      <c r="FX757" s="36"/>
      <c r="FY757" s="36"/>
      <c r="FZ757" s="36"/>
      <c r="GA757" s="36"/>
      <c r="GB757" s="36"/>
    </row>
    <row r="758" spans="1:184" s="19" customFormat="1" x14ac:dyDescent="0.25">
      <c r="A758" s="16"/>
      <c r="B758" s="17"/>
      <c r="C758" s="17"/>
      <c r="D758" s="17"/>
      <c r="E758" s="18"/>
      <c r="F758" s="24"/>
      <c r="G758" s="24"/>
      <c r="H758" s="24"/>
      <c r="I758" s="17"/>
      <c r="J758" s="17"/>
      <c r="K758" s="17"/>
      <c r="L758" s="24"/>
      <c r="M758" s="24"/>
      <c r="N758" s="24"/>
      <c r="O758" s="17"/>
      <c r="P758" s="17"/>
      <c r="Q758" s="17"/>
      <c r="R758" s="24"/>
      <c r="S758" s="24"/>
      <c r="T758" s="24"/>
      <c r="U758" s="17"/>
      <c r="V758" s="17"/>
      <c r="W758" s="17"/>
      <c r="X758" s="24"/>
      <c r="Y758" s="24"/>
      <c r="Z758" s="24"/>
      <c r="AA758" s="17"/>
      <c r="AB758" s="17"/>
      <c r="AC758" s="17"/>
      <c r="AD758" s="24"/>
      <c r="AE758" s="24"/>
      <c r="AF758" s="24"/>
      <c r="AG758" s="17"/>
      <c r="AH758" s="17"/>
      <c r="AI758" s="17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  <c r="CQ758" s="36"/>
      <c r="CR758" s="36"/>
      <c r="CS758" s="36"/>
      <c r="CT758" s="36"/>
      <c r="CU758" s="36"/>
      <c r="CV758" s="36"/>
      <c r="CW758" s="36"/>
      <c r="CX758" s="36"/>
      <c r="CY758" s="36"/>
      <c r="CZ758" s="36"/>
      <c r="DA758" s="36"/>
      <c r="DB758" s="36"/>
      <c r="DC758" s="36"/>
      <c r="DD758" s="36"/>
      <c r="DE758" s="36"/>
      <c r="DF758" s="36"/>
      <c r="DG758" s="36"/>
      <c r="DH758" s="36"/>
      <c r="DI758" s="36"/>
      <c r="DJ758" s="36"/>
      <c r="DK758" s="36"/>
      <c r="DL758" s="36"/>
      <c r="DM758" s="36"/>
      <c r="DN758" s="36"/>
      <c r="DO758" s="36"/>
      <c r="DP758" s="36"/>
      <c r="DQ758" s="36"/>
      <c r="DR758" s="36"/>
      <c r="DS758" s="36"/>
      <c r="DT758" s="36"/>
      <c r="DU758" s="36"/>
      <c r="DV758" s="36"/>
      <c r="DW758" s="36"/>
      <c r="DX758" s="36"/>
      <c r="DY758" s="36"/>
      <c r="DZ758" s="36"/>
      <c r="EA758" s="36"/>
      <c r="EB758" s="36"/>
      <c r="EC758" s="36"/>
      <c r="ED758" s="36"/>
      <c r="EE758" s="36"/>
      <c r="EF758" s="36"/>
      <c r="EG758" s="36"/>
      <c r="EH758" s="36"/>
      <c r="EI758" s="36"/>
      <c r="EJ758" s="36"/>
      <c r="EK758" s="36"/>
      <c r="EL758" s="36"/>
      <c r="EM758" s="36"/>
      <c r="EN758" s="36"/>
      <c r="EO758" s="36"/>
      <c r="EP758" s="36"/>
      <c r="EQ758" s="36"/>
      <c r="ER758" s="36"/>
      <c r="ES758" s="36"/>
      <c r="ET758" s="36"/>
      <c r="EU758" s="36"/>
      <c r="EV758" s="36"/>
      <c r="EW758" s="36"/>
      <c r="EX758" s="36"/>
      <c r="EY758" s="36"/>
      <c r="EZ758" s="36"/>
      <c r="FA758" s="36"/>
      <c r="FB758" s="36"/>
      <c r="FC758" s="36"/>
      <c r="FD758" s="36"/>
      <c r="FE758" s="36"/>
      <c r="FF758" s="36"/>
      <c r="FG758" s="36"/>
      <c r="FH758" s="36"/>
      <c r="FI758" s="36"/>
      <c r="FJ758" s="36"/>
      <c r="FK758" s="36"/>
      <c r="FL758" s="36"/>
      <c r="FM758" s="36"/>
      <c r="FN758" s="36"/>
      <c r="FO758" s="36"/>
      <c r="FP758" s="36"/>
      <c r="FQ758" s="36"/>
      <c r="FR758" s="36"/>
      <c r="FS758" s="36"/>
      <c r="FT758" s="36"/>
      <c r="FU758" s="36"/>
      <c r="FV758" s="36"/>
      <c r="FW758" s="36"/>
      <c r="FX758" s="36"/>
      <c r="FY758" s="36"/>
      <c r="FZ758" s="36"/>
      <c r="GA758" s="36"/>
      <c r="GB758" s="36"/>
    </row>
    <row r="759" spans="1:184" s="19" customFormat="1" x14ac:dyDescent="0.25">
      <c r="A759" s="16"/>
      <c r="B759" s="17"/>
      <c r="C759" s="17"/>
      <c r="D759" s="17"/>
      <c r="E759" s="18"/>
      <c r="F759" s="24"/>
      <c r="G759" s="24"/>
      <c r="H759" s="24"/>
      <c r="I759" s="17"/>
      <c r="J759" s="17"/>
      <c r="K759" s="17"/>
      <c r="L759" s="24"/>
      <c r="M759" s="24"/>
      <c r="N759" s="24"/>
      <c r="O759" s="17"/>
      <c r="P759" s="17"/>
      <c r="Q759" s="17"/>
      <c r="R759" s="24"/>
      <c r="S759" s="24"/>
      <c r="T759" s="24"/>
      <c r="U759" s="17"/>
      <c r="V759" s="17"/>
      <c r="W759" s="17"/>
      <c r="X759" s="24"/>
      <c r="Y759" s="24"/>
      <c r="Z759" s="24"/>
      <c r="AA759" s="17"/>
      <c r="AB759" s="17"/>
      <c r="AC759" s="17"/>
      <c r="AD759" s="24"/>
      <c r="AE759" s="24"/>
      <c r="AF759" s="24"/>
      <c r="AG759" s="17"/>
      <c r="AH759" s="17"/>
      <c r="AI759" s="17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  <c r="CQ759" s="36"/>
      <c r="CR759" s="36"/>
      <c r="CS759" s="36"/>
      <c r="CT759" s="36"/>
      <c r="CU759" s="36"/>
      <c r="CV759" s="36"/>
      <c r="CW759" s="36"/>
      <c r="CX759" s="36"/>
      <c r="CY759" s="36"/>
      <c r="CZ759" s="36"/>
      <c r="DA759" s="36"/>
      <c r="DB759" s="36"/>
      <c r="DC759" s="36"/>
      <c r="DD759" s="36"/>
      <c r="DE759" s="36"/>
      <c r="DF759" s="36"/>
      <c r="DG759" s="36"/>
      <c r="DH759" s="36"/>
      <c r="DI759" s="36"/>
      <c r="DJ759" s="36"/>
      <c r="DK759" s="36"/>
      <c r="DL759" s="36"/>
      <c r="DM759" s="36"/>
      <c r="DN759" s="36"/>
      <c r="DO759" s="36"/>
      <c r="DP759" s="36"/>
      <c r="DQ759" s="36"/>
      <c r="DR759" s="36"/>
      <c r="DS759" s="36"/>
      <c r="DT759" s="36"/>
      <c r="DU759" s="36"/>
      <c r="DV759" s="36"/>
      <c r="DW759" s="36"/>
      <c r="DX759" s="36"/>
      <c r="DY759" s="36"/>
      <c r="DZ759" s="36"/>
      <c r="EA759" s="36"/>
      <c r="EB759" s="36"/>
      <c r="EC759" s="36"/>
      <c r="ED759" s="36"/>
      <c r="EE759" s="36"/>
      <c r="EF759" s="36"/>
      <c r="EG759" s="36"/>
      <c r="EH759" s="36"/>
      <c r="EI759" s="36"/>
      <c r="EJ759" s="36"/>
      <c r="EK759" s="36"/>
      <c r="EL759" s="36"/>
      <c r="EM759" s="36"/>
      <c r="EN759" s="36"/>
      <c r="EO759" s="36"/>
      <c r="EP759" s="36"/>
      <c r="EQ759" s="36"/>
      <c r="ER759" s="36"/>
      <c r="ES759" s="36"/>
      <c r="ET759" s="36"/>
      <c r="EU759" s="36"/>
      <c r="EV759" s="36"/>
      <c r="EW759" s="36"/>
      <c r="EX759" s="36"/>
      <c r="EY759" s="36"/>
      <c r="EZ759" s="36"/>
      <c r="FA759" s="36"/>
      <c r="FB759" s="36"/>
      <c r="FC759" s="36"/>
      <c r="FD759" s="36"/>
      <c r="FE759" s="36"/>
      <c r="FF759" s="36"/>
      <c r="FG759" s="36"/>
      <c r="FH759" s="36"/>
      <c r="FI759" s="36"/>
      <c r="FJ759" s="36"/>
      <c r="FK759" s="36"/>
      <c r="FL759" s="36"/>
      <c r="FM759" s="36"/>
      <c r="FN759" s="36"/>
      <c r="FO759" s="36"/>
      <c r="FP759" s="36"/>
      <c r="FQ759" s="36"/>
      <c r="FR759" s="36"/>
      <c r="FS759" s="36"/>
      <c r="FT759" s="36"/>
      <c r="FU759" s="36"/>
      <c r="FV759" s="36"/>
      <c r="FW759" s="36"/>
      <c r="FX759" s="36"/>
      <c r="FY759" s="36"/>
      <c r="FZ759" s="36"/>
      <c r="GA759" s="36"/>
      <c r="GB759" s="36"/>
    </row>
    <row r="760" spans="1:184" s="19" customFormat="1" x14ac:dyDescent="0.25">
      <c r="A760" s="16"/>
      <c r="B760" s="17"/>
      <c r="C760" s="17"/>
      <c r="D760" s="17"/>
      <c r="E760" s="18"/>
      <c r="F760" s="24"/>
      <c r="G760" s="24"/>
      <c r="H760" s="24"/>
      <c r="I760" s="17"/>
      <c r="J760" s="17"/>
      <c r="K760" s="17"/>
      <c r="L760" s="24"/>
      <c r="M760" s="24"/>
      <c r="N760" s="24"/>
      <c r="O760" s="17"/>
      <c r="P760" s="17"/>
      <c r="Q760" s="17"/>
      <c r="R760" s="24"/>
      <c r="S760" s="24"/>
      <c r="T760" s="24"/>
      <c r="U760" s="17"/>
      <c r="V760" s="17"/>
      <c r="W760" s="17"/>
      <c r="X760" s="24"/>
      <c r="Y760" s="24"/>
      <c r="Z760" s="24"/>
      <c r="AA760" s="17"/>
      <c r="AB760" s="17"/>
      <c r="AC760" s="17"/>
      <c r="AD760" s="24"/>
      <c r="AE760" s="24"/>
      <c r="AF760" s="24"/>
      <c r="AG760" s="17"/>
      <c r="AH760" s="17"/>
      <c r="AI760" s="17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  <c r="CQ760" s="36"/>
      <c r="CR760" s="36"/>
      <c r="CS760" s="36"/>
      <c r="CT760" s="36"/>
      <c r="CU760" s="36"/>
      <c r="CV760" s="36"/>
      <c r="CW760" s="36"/>
      <c r="CX760" s="36"/>
      <c r="CY760" s="36"/>
      <c r="CZ760" s="36"/>
      <c r="DA760" s="36"/>
      <c r="DB760" s="36"/>
      <c r="DC760" s="36"/>
      <c r="DD760" s="36"/>
      <c r="DE760" s="36"/>
      <c r="DF760" s="36"/>
      <c r="DG760" s="36"/>
      <c r="DH760" s="36"/>
      <c r="DI760" s="36"/>
      <c r="DJ760" s="36"/>
      <c r="DK760" s="36"/>
      <c r="DL760" s="36"/>
      <c r="DM760" s="36"/>
      <c r="DN760" s="36"/>
      <c r="DO760" s="36"/>
      <c r="DP760" s="36"/>
      <c r="DQ760" s="36"/>
      <c r="DR760" s="36"/>
      <c r="DS760" s="36"/>
      <c r="DT760" s="36"/>
      <c r="DU760" s="36"/>
      <c r="DV760" s="36"/>
      <c r="DW760" s="36"/>
      <c r="DX760" s="36"/>
      <c r="DY760" s="36"/>
      <c r="DZ760" s="36"/>
      <c r="EA760" s="36"/>
      <c r="EB760" s="36"/>
      <c r="EC760" s="36"/>
      <c r="ED760" s="36"/>
      <c r="EE760" s="36"/>
      <c r="EF760" s="36"/>
      <c r="EG760" s="36"/>
      <c r="EH760" s="36"/>
      <c r="EI760" s="36"/>
      <c r="EJ760" s="36"/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36"/>
      <c r="EX760" s="36"/>
      <c r="EY760" s="36"/>
      <c r="EZ760" s="36"/>
      <c r="FA760" s="36"/>
      <c r="FB760" s="36"/>
      <c r="FC760" s="36"/>
      <c r="FD760" s="36"/>
      <c r="FE760" s="36"/>
      <c r="FF760" s="36"/>
      <c r="FG760" s="36"/>
      <c r="FH760" s="36"/>
      <c r="FI760" s="36"/>
      <c r="FJ760" s="36"/>
      <c r="FK760" s="36"/>
      <c r="FL760" s="36"/>
      <c r="FM760" s="36"/>
      <c r="FN760" s="36"/>
      <c r="FO760" s="36"/>
      <c r="FP760" s="36"/>
      <c r="FQ760" s="36"/>
      <c r="FR760" s="36"/>
      <c r="FS760" s="36"/>
      <c r="FT760" s="36"/>
      <c r="FU760" s="36"/>
      <c r="FV760" s="36"/>
      <c r="FW760" s="36"/>
      <c r="FX760" s="36"/>
      <c r="FY760" s="36"/>
      <c r="FZ760" s="36"/>
      <c r="GA760" s="36"/>
      <c r="GB760" s="36"/>
    </row>
    <row r="761" spans="1:184" s="19" customFormat="1" x14ac:dyDescent="0.25">
      <c r="A761" s="16"/>
      <c r="B761" s="17"/>
      <c r="C761" s="17"/>
      <c r="D761" s="17"/>
      <c r="E761" s="18"/>
      <c r="F761" s="24"/>
      <c r="G761" s="24"/>
      <c r="H761" s="24"/>
      <c r="I761" s="17"/>
      <c r="J761" s="17"/>
      <c r="K761" s="17"/>
      <c r="L761" s="24"/>
      <c r="M761" s="24"/>
      <c r="N761" s="24"/>
      <c r="O761" s="17"/>
      <c r="P761" s="17"/>
      <c r="Q761" s="17"/>
      <c r="R761" s="24"/>
      <c r="S761" s="24"/>
      <c r="T761" s="24"/>
      <c r="U761" s="17"/>
      <c r="V761" s="17"/>
      <c r="W761" s="17"/>
      <c r="X761" s="24"/>
      <c r="Y761" s="24"/>
      <c r="Z761" s="24"/>
      <c r="AA761" s="17"/>
      <c r="AB761" s="17"/>
      <c r="AC761" s="17"/>
      <c r="AD761" s="24"/>
      <c r="AE761" s="24"/>
      <c r="AF761" s="24"/>
      <c r="AG761" s="17"/>
      <c r="AH761" s="17"/>
      <c r="AI761" s="17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  <c r="CQ761" s="36"/>
      <c r="CR761" s="36"/>
      <c r="CS761" s="36"/>
      <c r="CT761" s="36"/>
      <c r="CU761" s="36"/>
      <c r="CV761" s="36"/>
      <c r="CW761" s="36"/>
      <c r="CX761" s="36"/>
      <c r="CY761" s="36"/>
      <c r="CZ761" s="36"/>
      <c r="DA761" s="36"/>
      <c r="DB761" s="36"/>
      <c r="DC761" s="36"/>
      <c r="DD761" s="36"/>
      <c r="DE761" s="36"/>
      <c r="DF761" s="36"/>
      <c r="DG761" s="36"/>
      <c r="DH761" s="36"/>
      <c r="DI761" s="36"/>
      <c r="DJ761" s="36"/>
      <c r="DK761" s="36"/>
      <c r="DL761" s="36"/>
      <c r="DM761" s="36"/>
      <c r="DN761" s="36"/>
      <c r="DO761" s="36"/>
      <c r="DP761" s="36"/>
      <c r="DQ761" s="36"/>
      <c r="DR761" s="36"/>
      <c r="DS761" s="36"/>
      <c r="DT761" s="36"/>
      <c r="DU761" s="36"/>
      <c r="DV761" s="36"/>
      <c r="DW761" s="36"/>
      <c r="DX761" s="36"/>
      <c r="DY761" s="36"/>
      <c r="DZ761" s="36"/>
      <c r="EA761" s="36"/>
      <c r="EB761" s="36"/>
      <c r="EC761" s="36"/>
      <c r="ED761" s="36"/>
      <c r="EE761" s="36"/>
      <c r="EF761" s="36"/>
      <c r="EG761" s="36"/>
      <c r="EH761" s="36"/>
      <c r="EI761" s="36"/>
      <c r="EJ761" s="36"/>
      <c r="EK761" s="36"/>
      <c r="EL761" s="36"/>
      <c r="EM761" s="36"/>
      <c r="EN761" s="36"/>
      <c r="EO761" s="36"/>
      <c r="EP761" s="36"/>
      <c r="EQ761" s="36"/>
      <c r="ER761" s="36"/>
      <c r="ES761" s="36"/>
      <c r="ET761" s="36"/>
      <c r="EU761" s="36"/>
      <c r="EV761" s="36"/>
      <c r="EW761" s="36"/>
      <c r="EX761" s="36"/>
      <c r="EY761" s="36"/>
      <c r="EZ761" s="36"/>
      <c r="FA761" s="36"/>
      <c r="FB761" s="36"/>
      <c r="FC761" s="36"/>
      <c r="FD761" s="36"/>
      <c r="FE761" s="36"/>
      <c r="FF761" s="36"/>
      <c r="FG761" s="36"/>
      <c r="FH761" s="36"/>
      <c r="FI761" s="36"/>
      <c r="FJ761" s="36"/>
      <c r="FK761" s="36"/>
      <c r="FL761" s="36"/>
      <c r="FM761" s="36"/>
      <c r="FN761" s="36"/>
      <c r="FO761" s="36"/>
      <c r="FP761" s="36"/>
      <c r="FQ761" s="36"/>
      <c r="FR761" s="36"/>
      <c r="FS761" s="36"/>
      <c r="FT761" s="36"/>
      <c r="FU761" s="36"/>
      <c r="FV761" s="36"/>
      <c r="FW761" s="36"/>
      <c r="FX761" s="36"/>
      <c r="FY761" s="36"/>
      <c r="FZ761" s="36"/>
      <c r="GA761" s="36"/>
      <c r="GB761" s="36"/>
    </row>
    <row r="762" spans="1:184" s="19" customFormat="1" x14ac:dyDescent="0.25">
      <c r="A762" s="16"/>
      <c r="B762" s="17"/>
      <c r="C762" s="17"/>
      <c r="D762" s="17"/>
      <c r="E762" s="18"/>
      <c r="F762" s="24"/>
      <c r="G762" s="24"/>
      <c r="H762" s="24"/>
      <c r="I762" s="17"/>
      <c r="J762" s="17"/>
      <c r="K762" s="17"/>
      <c r="L762" s="24"/>
      <c r="M762" s="24"/>
      <c r="N762" s="24"/>
      <c r="O762" s="17"/>
      <c r="P762" s="17"/>
      <c r="Q762" s="17"/>
      <c r="R762" s="24"/>
      <c r="S762" s="24"/>
      <c r="T762" s="24"/>
      <c r="U762" s="17"/>
      <c r="V762" s="17"/>
      <c r="W762" s="17"/>
      <c r="X762" s="24"/>
      <c r="Y762" s="24"/>
      <c r="Z762" s="24"/>
      <c r="AA762" s="17"/>
      <c r="AB762" s="17"/>
      <c r="AC762" s="17"/>
      <c r="AD762" s="24"/>
      <c r="AE762" s="24"/>
      <c r="AF762" s="24"/>
      <c r="AG762" s="17"/>
      <c r="AH762" s="17"/>
      <c r="AI762" s="17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  <c r="CQ762" s="36"/>
      <c r="CR762" s="36"/>
      <c r="CS762" s="36"/>
      <c r="CT762" s="36"/>
      <c r="CU762" s="36"/>
      <c r="CV762" s="36"/>
      <c r="CW762" s="36"/>
      <c r="CX762" s="36"/>
      <c r="CY762" s="36"/>
      <c r="CZ762" s="36"/>
      <c r="DA762" s="36"/>
      <c r="DB762" s="36"/>
      <c r="DC762" s="36"/>
      <c r="DD762" s="36"/>
      <c r="DE762" s="36"/>
      <c r="DF762" s="36"/>
      <c r="DG762" s="36"/>
      <c r="DH762" s="36"/>
      <c r="DI762" s="36"/>
      <c r="DJ762" s="36"/>
      <c r="DK762" s="36"/>
      <c r="DL762" s="36"/>
      <c r="DM762" s="36"/>
      <c r="DN762" s="36"/>
      <c r="DO762" s="36"/>
      <c r="DP762" s="36"/>
      <c r="DQ762" s="36"/>
      <c r="DR762" s="36"/>
      <c r="DS762" s="36"/>
      <c r="DT762" s="36"/>
      <c r="DU762" s="36"/>
      <c r="DV762" s="36"/>
      <c r="DW762" s="36"/>
      <c r="DX762" s="36"/>
      <c r="DY762" s="36"/>
      <c r="DZ762" s="36"/>
      <c r="EA762" s="36"/>
      <c r="EB762" s="36"/>
      <c r="EC762" s="36"/>
      <c r="ED762" s="36"/>
      <c r="EE762" s="36"/>
      <c r="EF762" s="36"/>
      <c r="EG762" s="36"/>
      <c r="EH762" s="36"/>
      <c r="EI762" s="36"/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36"/>
      <c r="EX762" s="36"/>
      <c r="EY762" s="36"/>
      <c r="EZ762" s="36"/>
      <c r="FA762" s="36"/>
      <c r="FB762" s="36"/>
      <c r="FC762" s="36"/>
      <c r="FD762" s="36"/>
      <c r="FE762" s="36"/>
      <c r="FF762" s="36"/>
      <c r="FG762" s="36"/>
      <c r="FH762" s="36"/>
      <c r="FI762" s="36"/>
      <c r="FJ762" s="36"/>
      <c r="FK762" s="36"/>
      <c r="FL762" s="36"/>
      <c r="FM762" s="36"/>
      <c r="FN762" s="36"/>
      <c r="FO762" s="36"/>
      <c r="FP762" s="36"/>
      <c r="FQ762" s="36"/>
      <c r="FR762" s="36"/>
      <c r="FS762" s="36"/>
      <c r="FT762" s="36"/>
      <c r="FU762" s="36"/>
      <c r="FV762" s="36"/>
      <c r="FW762" s="36"/>
      <c r="FX762" s="36"/>
      <c r="FY762" s="36"/>
      <c r="FZ762" s="36"/>
      <c r="GA762" s="36"/>
      <c r="GB762" s="36"/>
    </row>
    <row r="763" spans="1:184" s="19" customFormat="1" x14ac:dyDescent="0.25">
      <c r="A763" s="16"/>
      <c r="B763" s="17"/>
      <c r="C763" s="17"/>
      <c r="D763" s="17"/>
      <c r="E763" s="18"/>
      <c r="F763" s="24"/>
      <c r="G763" s="24"/>
      <c r="H763" s="24"/>
      <c r="I763" s="17"/>
      <c r="J763" s="17"/>
      <c r="K763" s="17"/>
      <c r="L763" s="24"/>
      <c r="M763" s="24"/>
      <c r="N763" s="24"/>
      <c r="O763" s="17"/>
      <c r="P763" s="17"/>
      <c r="Q763" s="17"/>
      <c r="R763" s="24"/>
      <c r="S763" s="24"/>
      <c r="T763" s="24"/>
      <c r="U763" s="17"/>
      <c r="V763" s="17"/>
      <c r="W763" s="17"/>
      <c r="X763" s="24"/>
      <c r="Y763" s="24"/>
      <c r="Z763" s="24"/>
      <c r="AA763" s="17"/>
      <c r="AB763" s="17"/>
      <c r="AC763" s="17"/>
      <c r="AD763" s="24"/>
      <c r="AE763" s="24"/>
      <c r="AF763" s="24"/>
      <c r="AG763" s="17"/>
      <c r="AH763" s="17"/>
      <c r="AI763" s="17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  <c r="CQ763" s="36"/>
      <c r="CR763" s="36"/>
      <c r="CS763" s="36"/>
      <c r="CT763" s="36"/>
      <c r="CU763" s="36"/>
      <c r="CV763" s="36"/>
      <c r="CW763" s="36"/>
      <c r="CX763" s="36"/>
      <c r="CY763" s="36"/>
      <c r="CZ763" s="36"/>
      <c r="DA763" s="36"/>
      <c r="DB763" s="36"/>
      <c r="DC763" s="36"/>
      <c r="DD763" s="36"/>
      <c r="DE763" s="36"/>
      <c r="DF763" s="36"/>
      <c r="DG763" s="36"/>
      <c r="DH763" s="36"/>
      <c r="DI763" s="36"/>
      <c r="DJ763" s="36"/>
      <c r="DK763" s="36"/>
      <c r="DL763" s="36"/>
      <c r="DM763" s="36"/>
      <c r="DN763" s="36"/>
      <c r="DO763" s="36"/>
      <c r="DP763" s="36"/>
      <c r="DQ763" s="36"/>
      <c r="DR763" s="36"/>
      <c r="DS763" s="36"/>
      <c r="DT763" s="36"/>
      <c r="DU763" s="36"/>
      <c r="DV763" s="36"/>
      <c r="DW763" s="36"/>
      <c r="DX763" s="36"/>
      <c r="DY763" s="36"/>
      <c r="DZ763" s="36"/>
      <c r="EA763" s="36"/>
      <c r="EB763" s="36"/>
      <c r="EC763" s="36"/>
      <c r="ED763" s="36"/>
      <c r="EE763" s="36"/>
      <c r="EF763" s="36"/>
      <c r="EG763" s="36"/>
      <c r="EH763" s="36"/>
      <c r="EI763" s="36"/>
      <c r="EJ763" s="36"/>
      <c r="EK763" s="36"/>
      <c r="EL763" s="36"/>
      <c r="EM763" s="36"/>
      <c r="EN763" s="36"/>
      <c r="EO763" s="36"/>
      <c r="EP763" s="36"/>
      <c r="EQ763" s="36"/>
      <c r="ER763" s="36"/>
      <c r="ES763" s="36"/>
      <c r="ET763" s="36"/>
      <c r="EU763" s="36"/>
      <c r="EV763" s="36"/>
      <c r="EW763" s="36"/>
      <c r="EX763" s="36"/>
      <c r="EY763" s="36"/>
      <c r="EZ763" s="36"/>
      <c r="FA763" s="36"/>
      <c r="FB763" s="36"/>
      <c r="FC763" s="36"/>
      <c r="FD763" s="36"/>
      <c r="FE763" s="36"/>
      <c r="FF763" s="36"/>
      <c r="FG763" s="36"/>
      <c r="FH763" s="36"/>
      <c r="FI763" s="36"/>
      <c r="FJ763" s="36"/>
      <c r="FK763" s="36"/>
      <c r="FL763" s="36"/>
      <c r="FM763" s="36"/>
      <c r="FN763" s="36"/>
      <c r="FO763" s="36"/>
      <c r="FP763" s="36"/>
      <c r="FQ763" s="36"/>
      <c r="FR763" s="36"/>
      <c r="FS763" s="36"/>
      <c r="FT763" s="36"/>
      <c r="FU763" s="36"/>
      <c r="FV763" s="36"/>
      <c r="FW763" s="36"/>
      <c r="FX763" s="36"/>
      <c r="FY763" s="36"/>
      <c r="FZ763" s="36"/>
      <c r="GA763" s="36"/>
      <c r="GB763" s="36"/>
    </row>
    <row r="764" spans="1:184" s="19" customFormat="1" x14ac:dyDescent="0.25">
      <c r="A764" s="16"/>
      <c r="B764" s="17"/>
      <c r="C764" s="17"/>
      <c r="D764" s="17"/>
      <c r="E764" s="18"/>
      <c r="F764" s="24"/>
      <c r="G764" s="24"/>
      <c r="H764" s="24"/>
      <c r="I764" s="17"/>
      <c r="J764" s="17"/>
      <c r="K764" s="17"/>
      <c r="L764" s="24"/>
      <c r="M764" s="24"/>
      <c r="N764" s="24"/>
      <c r="O764" s="17"/>
      <c r="P764" s="17"/>
      <c r="Q764" s="17"/>
      <c r="R764" s="24"/>
      <c r="S764" s="24"/>
      <c r="T764" s="24"/>
      <c r="U764" s="17"/>
      <c r="V764" s="17"/>
      <c r="W764" s="17"/>
      <c r="X764" s="24"/>
      <c r="Y764" s="24"/>
      <c r="Z764" s="24"/>
      <c r="AA764" s="17"/>
      <c r="AB764" s="17"/>
      <c r="AC764" s="17"/>
      <c r="AD764" s="24"/>
      <c r="AE764" s="24"/>
      <c r="AF764" s="24"/>
      <c r="AG764" s="17"/>
      <c r="AH764" s="17"/>
      <c r="AI764" s="17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  <c r="CQ764" s="36"/>
      <c r="CR764" s="36"/>
      <c r="CS764" s="36"/>
      <c r="CT764" s="36"/>
      <c r="CU764" s="36"/>
      <c r="CV764" s="36"/>
      <c r="CW764" s="36"/>
      <c r="CX764" s="36"/>
      <c r="CY764" s="36"/>
      <c r="CZ764" s="36"/>
      <c r="DA764" s="36"/>
      <c r="DB764" s="36"/>
      <c r="DC764" s="36"/>
      <c r="DD764" s="36"/>
      <c r="DE764" s="36"/>
      <c r="DF764" s="36"/>
      <c r="DG764" s="36"/>
      <c r="DH764" s="36"/>
      <c r="DI764" s="36"/>
      <c r="DJ764" s="36"/>
      <c r="DK764" s="36"/>
      <c r="DL764" s="36"/>
      <c r="DM764" s="36"/>
      <c r="DN764" s="36"/>
      <c r="DO764" s="36"/>
      <c r="DP764" s="36"/>
      <c r="DQ764" s="36"/>
      <c r="DR764" s="36"/>
      <c r="DS764" s="36"/>
      <c r="DT764" s="36"/>
      <c r="DU764" s="36"/>
      <c r="DV764" s="36"/>
      <c r="DW764" s="36"/>
      <c r="DX764" s="36"/>
      <c r="DY764" s="36"/>
      <c r="DZ764" s="36"/>
      <c r="EA764" s="36"/>
      <c r="EB764" s="36"/>
      <c r="EC764" s="36"/>
      <c r="ED764" s="36"/>
      <c r="EE764" s="36"/>
      <c r="EF764" s="36"/>
      <c r="EG764" s="36"/>
      <c r="EH764" s="36"/>
      <c r="EI764" s="36"/>
      <c r="EJ764" s="36"/>
      <c r="EK764" s="36"/>
      <c r="EL764" s="36"/>
      <c r="EM764" s="36"/>
      <c r="EN764" s="36"/>
      <c r="EO764" s="36"/>
      <c r="EP764" s="36"/>
      <c r="EQ764" s="36"/>
      <c r="ER764" s="36"/>
      <c r="ES764" s="36"/>
      <c r="ET764" s="36"/>
      <c r="EU764" s="36"/>
      <c r="EV764" s="36"/>
      <c r="EW764" s="36"/>
      <c r="EX764" s="36"/>
      <c r="EY764" s="36"/>
      <c r="EZ764" s="36"/>
      <c r="FA764" s="36"/>
      <c r="FB764" s="36"/>
      <c r="FC764" s="36"/>
      <c r="FD764" s="36"/>
      <c r="FE764" s="36"/>
      <c r="FF764" s="36"/>
      <c r="FG764" s="36"/>
      <c r="FH764" s="36"/>
      <c r="FI764" s="36"/>
      <c r="FJ764" s="36"/>
      <c r="FK764" s="36"/>
      <c r="FL764" s="36"/>
      <c r="FM764" s="36"/>
      <c r="FN764" s="36"/>
      <c r="FO764" s="36"/>
      <c r="FP764" s="36"/>
      <c r="FQ764" s="36"/>
      <c r="FR764" s="36"/>
      <c r="FS764" s="36"/>
      <c r="FT764" s="36"/>
      <c r="FU764" s="36"/>
      <c r="FV764" s="36"/>
      <c r="FW764" s="36"/>
      <c r="FX764" s="36"/>
      <c r="FY764" s="36"/>
      <c r="FZ764" s="36"/>
      <c r="GA764" s="36"/>
      <c r="GB764" s="36"/>
    </row>
    <row r="765" spans="1:184" s="19" customFormat="1" x14ac:dyDescent="0.25">
      <c r="A765" s="16"/>
      <c r="B765" s="17"/>
      <c r="C765" s="17"/>
      <c r="D765" s="17"/>
      <c r="E765" s="18"/>
      <c r="F765" s="24"/>
      <c r="G765" s="24"/>
      <c r="H765" s="24"/>
      <c r="I765" s="17"/>
      <c r="J765" s="17"/>
      <c r="K765" s="17"/>
      <c r="L765" s="24"/>
      <c r="M765" s="24"/>
      <c r="N765" s="24"/>
      <c r="O765" s="17"/>
      <c r="P765" s="17"/>
      <c r="Q765" s="17"/>
      <c r="R765" s="24"/>
      <c r="S765" s="24"/>
      <c r="T765" s="24"/>
      <c r="U765" s="17"/>
      <c r="V765" s="17"/>
      <c r="W765" s="17"/>
      <c r="X765" s="24"/>
      <c r="Y765" s="24"/>
      <c r="Z765" s="24"/>
      <c r="AA765" s="17"/>
      <c r="AB765" s="17"/>
      <c r="AC765" s="17"/>
      <c r="AD765" s="24"/>
      <c r="AE765" s="24"/>
      <c r="AF765" s="24"/>
      <c r="AG765" s="17"/>
      <c r="AH765" s="17"/>
      <c r="AI765" s="17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  <c r="CQ765" s="36"/>
      <c r="CR765" s="36"/>
      <c r="CS765" s="36"/>
      <c r="CT765" s="36"/>
      <c r="CU765" s="36"/>
      <c r="CV765" s="36"/>
      <c r="CW765" s="36"/>
      <c r="CX765" s="36"/>
      <c r="CY765" s="36"/>
      <c r="CZ765" s="36"/>
      <c r="DA765" s="36"/>
      <c r="DB765" s="36"/>
      <c r="DC765" s="36"/>
      <c r="DD765" s="36"/>
      <c r="DE765" s="36"/>
      <c r="DF765" s="36"/>
      <c r="DG765" s="36"/>
      <c r="DH765" s="36"/>
      <c r="DI765" s="36"/>
      <c r="DJ765" s="36"/>
      <c r="DK765" s="36"/>
      <c r="DL765" s="36"/>
      <c r="DM765" s="36"/>
      <c r="DN765" s="36"/>
      <c r="DO765" s="36"/>
      <c r="DP765" s="36"/>
      <c r="DQ765" s="36"/>
      <c r="DR765" s="36"/>
      <c r="DS765" s="36"/>
      <c r="DT765" s="36"/>
      <c r="DU765" s="36"/>
      <c r="DV765" s="36"/>
      <c r="DW765" s="36"/>
      <c r="DX765" s="36"/>
      <c r="DY765" s="36"/>
      <c r="DZ765" s="36"/>
      <c r="EA765" s="36"/>
      <c r="EB765" s="36"/>
      <c r="EC765" s="36"/>
      <c r="ED765" s="36"/>
      <c r="EE765" s="36"/>
      <c r="EF765" s="36"/>
      <c r="EG765" s="36"/>
      <c r="EH765" s="36"/>
      <c r="EI765" s="36"/>
      <c r="EJ765" s="36"/>
      <c r="EK765" s="36"/>
      <c r="EL765" s="36"/>
      <c r="EM765" s="36"/>
      <c r="EN765" s="36"/>
      <c r="EO765" s="36"/>
      <c r="EP765" s="36"/>
      <c r="EQ765" s="36"/>
      <c r="ER765" s="36"/>
      <c r="ES765" s="36"/>
      <c r="ET765" s="36"/>
      <c r="EU765" s="36"/>
      <c r="EV765" s="36"/>
      <c r="EW765" s="36"/>
      <c r="EX765" s="36"/>
      <c r="EY765" s="36"/>
      <c r="EZ765" s="36"/>
      <c r="FA765" s="36"/>
      <c r="FB765" s="36"/>
      <c r="FC765" s="36"/>
      <c r="FD765" s="36"/>
      <c r="FE765" s="36"/>
      <c r="FF765" s="36"/>
      <c r="FG765" s="36"/>
      <c r="FH765" s="36"/>
      <c r="FI765" s="36"/>
      <c r="FJ765" s="36"/>
      <c r="FK765" s="36"/>
      <c r="FL765" s="36"/>
      <c r="FM765" s="36"/>
      <c r="FN765" s="36"/>
      <c r="FO765" s="36"/>
      <c r="FP765" s="36"/>
      <c r="FQ765" s="36"/>
      <c r="FR765" s="36"/>
      <c r="FS765" s="36"/>
      <c r="FT765" s="36"/>
      <c r="FU765" s="36"/>
      <c r="FV765" s="36"/>
      <c r="FW765" s="36"/>
      <c r="FX765" s="36"/>
      <c r="FY765" s="36"/>
      <c r="FZ765" s="36"/>
      <c r="GA765" s="36"/>
      <c r="GB765" s="36"/>
    </row>
    <row r="766" spans="1:184" s="19" customFormat="1" x14ac:dyDescent="0.25">
      <c r="A766" s="16"/>
      <c r="B766" s="17"/>
      <c r="C766" s="17"/>
      <c r="D766" s="17"/>
      <c r="E766" s="18"/>
      <c r="F766" s="24"/>
      <c r="G766" s="24"/>
      <c r="H766" s="24"/>
      <c r="I766" s="17"/>
      <c r="J766" s="17"/>
      <c r="K766" s="17"/>
      <c r="L766" s="24"/>
      <c r="M766" s="24"/>
      <c r="N766" s="24"/>
      <c r="O766" s="17"/>
      <c r="P766" s="17"/>
      <c r="Q766" s="17"/>
      <c r="R766" s="24"/>
      <c r="S766" s="24"/>
      <c r="T766" s="24"/>
      <c r="U766" s="17"/>
      <c r="V766" s="17"/>
      <c r="W766" s="17"/>
      <c r="X766" s="24"/>
      <c r="Y766" s="24"/>
      <c r="Z766" s="24"/>
      <c r="AA766" s="17"/>
      <c r="AB766" s="17"/>
      <c r="AC766" s="17"/>
      <c r="AD766" s="24"/>
      <c r="AE766" s="24"/>
      <c r="AF766" s="24"/>
      <c r="AG766" s="17"/>
      <c r="AH766" s="17"/>
      <c r="AI766" s="17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  <c r="CQ766" s="36"/>
      <c r="CR766" s="36"/>
      <c r="CS766" s="36"/>
      <c r="CT766" s="36"/>
      <c r="CU766" s="36"/>
      <c r="CV766" s="36"/>
      <c r="CW766" s="36"/>
      <c r="CX766" s="36"/>
      <c r="CY766" s="36"/>
      <c r="CZ766" s="36"/>
      <c r="DA766" s="36"/>
      <c r="DB766" s="36"/>
      <c r="DC766" s="36"/>
      <c r="DD766" s="36"/>
      <c r="DE766" s="36"/>
      <c r="DF766" s="36"/>
      <c r="DG766" s="36"/>
      <c r="DH766" s="36"/>
      <c r="DI766" s="36"/>
      <c r="DJ766" s="36"/>
      <c r="DK766" s="36"/>
      <c r="DL766" s="36"/>
      <c r="DM766" s="36"/>
      <c r="DN766" s="36"/>
      <c r="DO766" s="36"/>
      <c r="DP766" s="36"/>
      <c r="DQ766" s="36"/>
      <c r="DR766" s="36"/>
      <c r="DS766" s="36"/>
      <c r="DT766" s="36"/>
      <c r="DU766" s="36"/>
      <c r="DV766" s="36"/>
      <c r="DW766" s="36"/>
      <c r="DX766" s="36"/>
      <c r="DY766" s="36"/>
      <c r="DZ766" s="36"/>
      <c r="EA766" s="36"/>
      <c r="EB766" s="36"/>
      <c r="EC766" s="36"/>
      <c r="ED766" s="36"/>
      <c r="EE766" s="36"/>
      <c r="EF766" s="36"/>
      <c r="EG766" s="36"/>
      <c r="EH766" s="36"/>
      <c r="EI766" s="36"/>
      <c r="EJ766" s="36"/>
      <c r="EK766" s="36"/>
      <c r="EL766" s="36"/>
      <c r="EM766" s="36"/>
      <c r="EN766" s="36"/>
      <c r="EO766" s="36"/>
      <c r="EP766" s="36"/>
      <c r="EQ766" s="36"/>
      <c r="ER766" s="36"/>
      <c r="ES766" s="36"/>
      <c r="ET766" s="36"/>
      <c r="EU766" s="36"/>
      <c r="EV766" s="36"/>
      <c r="EW766" s="36"/>
      <c r="EX766" s="36"/>
      <c r="EY766" s="36"/>
      <c r="EZ766" s="36"/>
      <c r="FA766" s="36"/>
      <c r="FB766" s="36"/>
      <c r="FC766" s="36"/>
      <c r="FD766" s="36"/>
      <c r="FE766" s="36"/>
      <c r="FF766" s="36"/>
      <c r="FG766" s="36"/>
      <c r="FH766" s="36"/>
      <c r="FI766" s="36"/>
      <c r="FJ766" s="36"/>
      <c r="FK766" s="36"/>
      <c r="FL766" s="36"/>
      <c r="FM766" s="36"/>
      <c r="FN766" s="36"/>
      <c r="FO766" s="36"/>
      <c r="FP766" s="36"/>
      <c r="FQ766" s="36"/>
      <c r="FR766" s="36"/>
      <c r="FS766" s="36"/>
      <c r="FT766" s="36"/>
      <c r="FU766" s="36"/>
      <c r="FV766" s="36"/>
      <c r="FW766" s="36"/>
      <c r="FX766" s="36"/>
      <c r="FY766" s="36"/>
      <c r="FZ766" s="36"/>
      <c r="GA766" s="36"/>
      <c r="GB766" s="36"/>
    </row>
    <row r="767" spans="1:184" s="19" customFormat="1" x14ac:dyDescent="0.25">
      <c r="A767" s="16"/>
      <c r="B767" s="17"/>
      <c r="C767" s="17"/>
      <c r="D767" s="17"/>
      <c r="E767" s="18"/>
      <c r="F767" s="24"/>
      <c r="G767" s="24"/>
      <c r="H767" s="24"/>
      <c r="I767" s="17"/>
      <c r="J767" s="17"/>
      <c r="K767" s="17"/>
      <c r="L767" s="24"/>
      <c r="M767" s="24"/>
      <c r="N767" s="24"/>
      <c r="O767" s="17"/>
      <c r="P767" s="17"/>
      <c r="Q767" s="17"/>
      <c r="R767" s="24"/>
      <c r="S767" s="24"/>
      <c r="T767" s="24"/>
      <c r="U767" s="17"/>
      <c r="V767" s="17"/>
      <c r="W767" s="17"/>
      <c r="X767" s="24"/>
      <c r="Y767" s="24"/>
      <c r="Z767" s="24"/>
      <c r="AA767" s="17"/>
      <c r="AB767" s="17"/>
      <c r="AC767" s="17"/>
      <c r="AD767" s="24"/>
      <c r="AE767" s="24"/>
      <c r="AF767" s="24"/>
      <c r="AG767" s="17"/>
      <c r="AH767" s="17"/>
      <c r="AI767" s="17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  <c r="DA767" s="36"/>
      <c r="DB767" s="36"/>
      <c r="DC767" s="36"/>
      <c r="DD767" s="36"/>
      <c r="DE767" s="36"/>
      <c r="DF767" s="36"/>
      <c r="DG767" s="36"/>
      <c r="DH767" s="36"/>
      <c r="DI767" s="36"/>
      <c r="DJ767" s="36"/>
      <c r="DK767" s="36"/>
      <c r="DL767" s="36"/>
      <c r="DM767" s="36"/>
      <c r="DN767" s="36"/>
      <c r="DO767" s="36"/>
      <c r="DP767" s="36"/>
      <c r="DQ767" s="36"/>
      <c r="DR767" s="36"/>
      <c r="DS767" s="36"/>
      <c r="DT767" s="36"/>
      <c r="DU767" s="36"/>
      <c r="DV767" s="36"/>
      <c r="DW767" s="36"/>
      <c r="DX767" s="36"/>
      <c r="DY767" s="36"/>
      <c r="DZ767" s="36"/>
      <c r="EA767" s="36"/>
      <c r="EB767" s="36"/>
      <c r="EC767" s="36"/>
      <c r="ED767" s="36"/>
      <c r="EE767" s="36"/>
      <c r="EF767" s="36"/>
      <c r="EG767" s="36"/>
      <c r="EH767" s="36"/>
      <c r="EI767" s="36"/>
      <c r="EJ767" s="36"/>
      <c r="EK767" s="36"/>
      <c r="EL767" s="36"/>
      <c r="EM767" s="36"/>
      <c r="EN767" s="36"/>
      <c r="EO767" s="36"/>
      <c r="EP767" s="36"/>
      <c r="EQ767" s="36"/>
      <c r="ER767" s="36"/>
      <c r="ES767" s="36"/>
      <c r="ET767" s="36"/>
      <c r="EU767" s="36"/>
      <c r="EV767" s="36"/>
      <c r="EW767" s="36"/>
      <c r="EX767" s="36"/>
      <c r="EY767" s="36"/>
      <c r="EZ767" s="36"/>
      <c r="FA767" s="36"/>
      <c r="FB767" s="36"/>
      <c r="FC767" s="36"/>
      <c r="FD767" s="36"/>
      <c r="FE767" s="36"/>
      <c r="FF767" s="36"/>
      <c r="FG767" s="36"/>
      <c r="FH767" s="36"/>
      <c r="FI767" s="36"/>
      <c r="FJ767" s="36"/>
      <c r="FK767" s="36"/>
      <c r="FL767" s="36"/>
      <c r="FM767" s="36"/>
      <c r="FN767" s="36"/>
      <c r="FO767" s="36"/>
      <c r="FP767" s="36"/>
      <c r="FQ767" s="36"/>
      <c r="FR767" s="36"/>
      <c r="FS767" s="36"/>
      <c r="FT767" s="36"/>
      <c r="FU767" s="36"/>
      <c r="FV767" s="36"/>
      <c r="FW767" s="36"/>
      <c r="FX767" s="36"/>
      <c r="FY767" s="36"/>
      <c r="FZ767" s="36"/>
      <c r="GA767" s="36"/>
      <c r="GB767" s="36"/>
    </row>
    <row r="768" spans="1:184" s="19" customFormat="1" x14ac:dyDescent="0.25">
      <c r="A768" s="16"/>
      <c r="B768" s="17"/>
      <c r="C768" s="17"/>
      <c r="D768" s="17"/>
      <c r="E768" s="18"/>
      <c r="F768" s="24"/>
      <c r="G768" s="24"/>
      <c r="H768" s="24"/>
      <c r="I768" s="17"/>
      <c r="J768" s="17"/>
      <c r="K768" s="17"/>
      <c r="L768" s="24"/>
      <c r="M768" s="24"/>
      <c r="N768" s="24"/>
      <c r="O768" s="17"/>
      <c r="P768" s="17"/>
      <c r="Q768" s="17"/>
      <c r="R768" s="24"/>
      <c r="S768" s="24"/>
      <c r="T768" s="24"/>
      <c r="U768" s="17"/>
      <c r="V768" s="17"/>
      <c r="W768" s="17"/>
      <c r="X768" s="24"/>
      <c r="Y768" s="24"/>
      <c r="Z768" s="24"/>
      <c r="AA768" s="17"/>
      <c r="AB768" s="17"/>
      <c r="AC768" s="17"/>
      <c r="AD768" s="24"/>
      <c r="AE768" s="24"/>
      <c r="AF768" s="24"/>
      <c r="AG768" s="17"/>
      <c r="AH768" s="17"/>
      <c r="AI768" s="17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  <c r="CQ768" s="36"/>
      <c r="CR768" s="36"/>
      <c r="CS768" s="36"/>
      <c r="CT768" s="36"/>
      <c r="CU768" s="36"/>
      <c r="CV768" s="36"/>
      <c r="CW768" s="36"/>
      <c r="CX768" s="36"/>
      <c r="CY768" s="36"/>
      <c r="CZ768" s="36"/>
      <c r="DA768" s="36"/>
      <c r="DB768" s="36"/>
      <c r="DC768" s="36"/>
      <c r="DD768" s="36"/>
      <c r="DE768" s="36"/>
      <c r="DF768" s="36"/>
      <c r="DG768" s="36"/>
      <c r="DH768" s="36"/>
      <c r="DI768" s="36"/>
      <c r="DJ768" s="36"/>
      <c r="DK768" s="36"/>
      <c r="DL768" s="36"/>
      <c r="DM768" s="36"/>
      <c r="DN768" s="36"/>
      <c r="DO768" s="36"/>
      <c r="DP768" s="36"/>
      <c r="DQ768" s="36"/>
      <c r="DR768" s="36"/>
      <c r="DS768" s="36"/>
      <c r="DT768" s="36"/>
      <c r="DU768" s="36"/>
      <c r="DV768" s="36"/>
      <c r="DW768" s="36"/>
      <c r="DX768" s="36"/>
      <c r="DY768" s="36"/>
      <c r="DZ768" s="36"/>
      <c r="EA768" s="36"/>
      <c r="EB768" s="36"/>
      <c r="EC768" s="36"/>
      <c r="ED768" s="36"/>
      <c r="EE768" s="36"/>
      <c r="EF768" s="36"/>
      <c r="EG768" s="36"/>
      <c r="EH768" s="36"/>
      <c r="EI768" s="36"/>
      <c r="EJ768" s="36"/>
      <c r="EK768" s="36"/>
      <c r="EL768" s="36"/>
      <c r="EM768" s="36"/>
      <c r="EN768" s="36"/>
      <c r="EO768" s="36"/>
      <c r="EP768" s="36"/>
      <c r="EQ768" s="36"/>
      <c r="ER768" s="36"/>
      <c r="ES768" s="36"/>
      <c r="ET768" s="36"/>
      <c r="EU768" s="36"/>
      <c r="EV768" s="36"/>
      <c r="EW768" s="36"/>
      <c r="EX768" s="36"/>
      <c r="EY768" s="36"/>
      <c r="EZ768" s="36"/>
      <c r="FA768" s="36"/>
      <c r="FB768" s="36"/>
      <c r="FC768" s="36"/>
      <c r="FD768" s="36"/>
      <c r="FE768" s="36"/>
      <c r="FF768" s="36"/>
      <c r="FG768" s="36"/>
      <c r="FH768" s="36"/>
      <c r="FI768" s="36"/>
      <c r="FJ768" s="36"/>
      <c r="FK768" s="36"/>
      <c r="FL768" s="36"/>
      <c r="FM768" s="36"/>
      <c r="FN768" s="36"/>
      <c r="FO768" s="36"/>
      <c r="FP768" s="36"/>
      <c r="FQ768" s="36"/>
      <c r="FR768" s="36"/>
      <c r="FS768" s="36"/>
      <c r="FT768" s="36"/>
      <c r="FU768" s="36"/>
      <c r="FV768" s="36"/>
      <c r="FW768" s="36"/>
      <c r="FX768" s="36"/>
      <c r="FY768" s="36"/>
      <c r="FZ768" s="36"/>
      <c r="GA768" s="36"/>
      <c r="GB768" s="36"/>
    </row>
    <row r="769" spans="1:184" s="19" customFormat="1" x14ac:dyDescent="0.25">
      <c r="A769" s="16"/>
      <c r="B769" s="17"/>
      <c r="C769" s="17"/>
      <c r="D769" s="17"/>
      <c r="E769" s="18"/>
      <c r="F769" s="24"/>
      <c r="G769" s="24"/>
      <c r="H769" s="24"/>
      <c r="I769" s="17"/>
      <c r="J769" s="17"/>
      <c r="K769" s="17"/>
      <c r="L769" s="24"/>
      <c r="M769" s="24"/>
      <c r="N769" s="24"/>
      <c r="O769" s="17"/>
      <c r="P769" s="17"/>
      <c r="Q769" s="17"/>
      <c r="R769" s="24"/>
      <c r="S769" s="24"/>
      <c r="T769" s="24"/>
      <c r="U769" s="17"/>
      <c r="V769" s="17"/>
      <c r="W769" s="17"/>
      <c r="X769" s="24"/>
      <c r="Y769" s="24"/>
      <c r="Z769" s="24"/>
      <c r="AA769" s="17"/>
      <c r="AB769" s="17"/>
      <c r="AC769" s="17"/>
      <c r="AD769" s="24"/>
      <c r="AE769" s="24"/>
      <c r="AF769" s="24"/>
      <c r="AG769" s="17"/>
      <c r="AH769" s="17"/>
      <c r="AI769" s="17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  <c r="CQ769" s="36"/>
      <c r="CR769" s="36"/>
      <c r="CS769" s="36"/>
      <c r="CT769" s="36"/>
      <c r="CU769" s="36"/>
      <c r="CV769" s="36"/>
      <c r="CW769" s="36"/>
      <c r="CX769" s="36"/>
      <c r="CY769" s="36"/>
      <c r="CZ769" s="36"/>
      <c r="DA769" s="36"/>
      <c r="DB769" s="36"/>
      <c r="DC769" s="36"/>
      <c r="DD769" s="36"/>
      <c r="DE769" s="36"/>
      <c r="DF769" s="36"/>
      <c r="DG769" s="36"/>
      <c r="DH769" s="36"/>
      <c r="DI769" s="36"/>
      <c r="DJ769" s="36"/>
      <c r="DK769" s="36"/>
      <c r="DL769" s="36"/>
      <c r="DM769" s="36"/>
      <c r="DN769" s="36"/>
      <c r="DO769" s="36"/>
      <c r="DP769" s="36"/>
      <c r="DQ769" s="36"/>
      <c r="DR769" s="36"/>
      <c r="DS769" s="36"/>
      <c r="DT769" s="36"/>
      <c r="DU769" s="36"/>
      <c r="DV769" s="36"/>
      <c r="DW769" s="36"/>
      <c r="DX769" s="36"/>
      <c r="DY769" s="36"/>
      <c r="DZ769" s="36"/>
      <c r="EA769" s="36"/>
      <c r="EB769" s="36"/>
      <c r="EC769" s="36"/>
      <c r="ED769" s="36"/>
      <c r="EE769" s="36"/>
      <c r="EF769" s="36"/>
      <c r="EG769" s="36"/>
      <c r="EH769" s="36"/>
      <c r="EI769" s="36"/>
      <c r="EJ769" s="36"/>
      <c r="EK769" s="36"/>
      <c r="EL769" s="36"/>
      <c r="EM769" s="36"/>
      <c r="EN769" s="36"/>
      <c r="EO769" s="36"/>
      <c r="EP769" s="36"/>
      <c r="EQ769" s="36"/>
      <c r="ER769" s="36"/>
      <c r="ES769" s="36"/>
      <c r="ET769" s="36"/>
      <c r="EU769" s="36"/>
      <c r="EV769" s="36"/>
      <c r="EW769" s="36"/>
      <c r="EX769" s="36"/>
      <c r="EY769" s="36"/>
      <c r="EZ769" s="36"/>
      <c r="FA769" s="36"/>
      <c r="FB769" s="36"/>
      <c r="FC769" s="36"/>
      <c r="FD769" s="36"/>
      <c r="FE769" s="36"/>
      <c r="FF769" s="36"/>
      <c r="FG769" s="36"/>
      <c r="FH769" s="36"/>
      <c r="FI769" s="36"/>
      <c r="FJ769" s="36"/>
      <c r="FK769" s="36"/>
      <c r="FL769" s="36"/>
      <c r="FM769" s="36"/>
      <c r="FN769" s="36"/>
      <c r="FO769" s="36"/>
      <c r="FP769" s="36"/>
      <c r="FQ769" s="36"/>
      <c r="FR769" s="36"/>
      <c r="FS769" s="36"/>
      <c r="FT769" s="36"/>
      <c r="FU769" s="36"/>
      <c r="FV769" s="36"/>
      <c r="FW769" s="36"/>
      <c r="FX769" s="36"/>
      <c r="FY769" s="36"/>
      <c r="FZ769" s="36"/>
      <c r="GA769" s="36"/>
      <c r="GB769" s="36"/>
    </row>
    <row r="770" spans="1:184" s="19" customFormat="1" x14ac:dyDescent="0.25">
      <c r="A770" s="16"/>
      <c r="B770" s="17"/>
      <c r="C770" s="17"/>
      <c r="D770" s="17"/>
      <c r="E770" s="18"/>
      <c r="F770" s="24"/>
      <c r="G770" s="24"/>
      <c r="H770" s="24"/>
      <c r="I770" s="17"/>
      <c r="J770" s="17"/>
      <c r="K770" s="17"/>
      <c r="L770" s="24"/>
      <c r="M770" s="24"/>
      <c r="N770" s="24"/>
      <c r="O770" s="17"/>
      <c r="P770" s="17"/>
      <c r="Q770" s="17"/>
      <c r="R770" s="24"/>
      <c r="S770" s="24"/>
      <c r="T770" s="24"/>
      <c r="U770" s="17"/>
      <c r="V770" s="17"/>
      <c r="W770" s="17"/>
      <c r="X770" s="24"/>
      <c r="Y770" s="24"/>
      <c r="Z770" s="24"/>
      <c r="AA770" s="17"/>
      <c r="AB770" s="17"/>
      <c r="AC770" s="17"/>
      <c r="AD770" s="24"/>
      <c r="AE770" s="24"/>
      <c r="AF770" s="24"/>
      <c r="AG770" s="17"/>
      <c r="AH770" s="17"/>
      <c r="AI770" s="17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  <c r="CQ770" s="36"/>
      <c r="CR770" s="36"/>
      <c r="CS770" s="36"/>
      <c r="CT770" s="36"/>
      <c r="CU770" s="36"/>
      <c r="CV770" s="36"/>
      <c r="CW770" s="36"/>
      <c r="CX770" s="36"/>
      <c r="CY770" s="36"/>
      <c r="CZ770" s="36"/>
      <c r="DA770" s="36"/>
      <c r="DB770" s="36"/>
      <c r="DC770" s="36"/>
      <c r="DD770" s="36"/>
      <c r="DE770" s="36"/>
      <c r="DF770" s="36"/>
      <c r="DG770" s="36"/>
      <c r="DH770" s="36"/>
      <c r="DI770" s="36"/>
      <c r="DJ770" s="36"/>
      <c r="DK770" s="36"/>
      <c r="DL770" s="36"/>
      <c r="DM770" s="36"/>
      <c r="DN770" s="36"/>
      <c r="DO770" s="36"/>
      <c r="DP770" s="36"/>
      <c r="DQ770" s="36"/>
      <c r="DR770" s="36"/>
      <c r="DS770" s="36"/>
      <c r="DT770" s="36"/>
      <c r="DU770" s="36"/>
      <c r="DV770" s="36"/>
      <c r="DW770" s="36"/>
      <c r="DX770" s="36"/>
      <c r="DY770" s="36"/>
      <c r="DZ770" s="36"/>
      <c r="EA770" s="36"/>
      <c r="EB770" s="36"/>
      <c r="EC770" s="36"/>
      <c r="ED770" s="36"/>
      <c r="EE770" s="36"/>
      <c r="EF770" s="36"/>
      <c r="EG770" s="36"/>
      <c r="EH770" s="36"/>
      <c r="EI770" s="36"/>
      <c r="EJ770" s="36"/>
      <c r="EK770" s="36"/>
      <c r="EL770" s="36"/>
      <c r="EM770" s="36"/>
      <c r="EN770" s="36"/>
      <c r="EO770" s="36"/>
      <c r="EP770" s="36"/>
      <c r="EQ770" s="36"/>
      <c r="ER770" s="36"/>
      <c r="ES770" s="36"/>
      <c r="ET770" s="36"/>
      <c r="EU770" s="36"/>
      <c r="EV770" s="36"/>
      <c r="EW770" s="36"/>
      <c r="EX770" s="36"/>
      <c r="EY770" s="36"/>
      <c r="EZ770" s="36"/>
      <c r="FA770" s="36"/>
      <c r="FB770" s="36"/>
      <c r="FC770" s="36"/>
      <c r="FD770" s="36"/>
      <c r="FE770" s="36"/>
      <c r="FF770" s="36"/>
      <c r="FG770" s="36"/>
      <c r="FH770" s="36"/>
      <c r="FI770" s="36"/>
      <c r="FJ770" s="36"/>
      <c r="FK770" s="36"/>
      <c r="FL770" s="36"/>
      <c r="FM770" s="36"/>
      <c r="FN770" s="36"/>
      <c r="FO770" s="36"/>
      <c r="FP770" s="36"/>
      <c r="FQ770" s="36"/>
      <c r="FR770" s="36"/>
      <c r="FS770" s="36"/>
      <c r="FT770" s="36"/>
      <c r="FU770" s="36"/>
      <c r="FV770" s="36"/>
      <c r="FW770" s="36"/>
      <c r="FX770" s="36"/>
      <c r="FY770" s="36"/>
      <c r="FZ770" s="36"/>
      <c r="GA770" s="36"/>
      <c r="GB770" s="36"/>
    </row>
    <row r="771" spans="1:184" s="19" customFormat="1" x14ac:dyDescent="0.25">
      <c r="A771" s="16"/>
      <c r="B771" s="17"/>
      <c r="C771" s="17"/>
      <c r="D771" s="17"/>
      <c r="E771" s="18"/>
      <c r="F771" s="24"/>
      <c r="G771" s="24"/>
      <c r="H771" s="24"/>
      <c r="I771" s="17"/>
      <c r="J771" s="17"/>
      <c r="K771" s="17"/>
      <c r="L771" s="24"/>
      <c r="M771" s="24"/>
      <c r="N771" s="24"/>
      <c r="O771" s="17"/>
      <c r="P771" s="17"/>
      <c r="Q771" s="17"/>
      <c r="R771" s="24"/>
      <c r="S771" s="24"/>
      <c r="T771" s="24"/>
      <c r="U771" s="17"/>
      <c r="V771" s="17"/>
      <c r="W771" s="17"/>
      <c r="X771" s="24"/>
      <c r="Y771" s="24"/>
      <c r="Z771" s="24"/>
      <c r="AA771" s="17"/>
      <c r="AB771" s="17"/>
      <c r="AC771" s="17"/>
      <c r="AD771" s="24"/>
      <c r="AE771" s="24"/>
      <c r="AF771" s="24"/>
      <c r="AG771" s="17"/>
      <c r="AH771" s="17"/>
      <c r="AI771" s="17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  <c r="CQ771" s="36"/>
      <c r="CR771" s="36"/>
      <c r="CS771" s="36"/>
      <c r="CT771" s="36"/>
      <c r="CU771" s="36"/>
      <c r="CV771" s="36"/>
      <c r="CW771" s="36"/>
      <c r="CX771" s="36"/>
      <c r="CY771" s="36"/>
      <c r="CZ771" s="36"/>
      <c r="DA771" s="36"/>
      <c r="DB771" s="36"/>
      <c r="DC771" s="36"/>
      <c r="DD771" s="36"/>
      <c r="DE771" s="36"/>
      <c r="DF771" s="36"/>
      <c r="DG771" s="36"/>
      <c r="DH771" s="36"/>
      <c r="DI771" s="36"/>
      <c r="DJ771" s="36"/>
      <c r="DK771" s="36"/>
      <c r="DL771" s="36"/>
      <c r="DM771" s="36"/>
      <c r="DN771" s="36"/>
      <c r="DO771" s="36"/>
      <c r="DP771" s="36"/>
      <c r="DQ771" s="36"/>
      <c r="DR771" s="36"/>
      <c r="DS771" s="36"/>
      <c r="DT771" s="36"/>
      <c r="DU771" s="36"/>
      <c r="DV771" s="36"/>
      <c r="DW771" s="36"/>
      <c r="DX771" s="36"/>
      <c r="DY771" s="36"/>
      <c r="DZ771" s="36"/>
      <c r="EA771" s="36"/>
      <c r="EB771" s="36"/>
      <c r="EC771" s="36"/>
      <c r="ED771" s="36"/>
      <c r="EE771" s="36"/>
      <c r="EF771" s="36"/>
      <c r="EG771" s="36"/>
      <c r="EH771" s="36"/>
      <c r="EI771" s="36"/>
      <c r="EJ771" s="36"/>
      <c r="EK771" s="36"/>
      <c r="EL771" s="36"/>
      <c r="EM771" s="36"/>
      <c r="EN771" s="36"/>
      <c r="EO771" s="36"/>
      <c r="EP771" s="36"/>
      <c r="EQ771" s="36"/>
      <c r="ER771" s="36"/>
      <c r="ES771" s="36"/>
      <c r="ET771" s="36"/>
      <c r="EU771" s="36"/>
      <c r="EV771" s="36"/>
      <c r="EW771" s="36"/>
      <c r="EX771" s="36"/>
      <c r="EY771" s="36"/>
      <c r="EZ771" s="36"/>
      <c r="FA771" s="36"/>
      <c r="FB771" s="36"/>
      <c r="FC771" s="36"/>
      <c r="FD771" s="36"/>
      <c r="FE771" s="36"/>
      <c r="FF771" s="36"/>
      <c r="FG771" s="36"/>
      <c r="FH771" s="36"/>
      <c r="FI771" s="36"/>
      <c r="FJ771" s="36"/>
      <c r="FK771" s="36"/>
      <c r="FL771" s="36"/>
      <c r="FM771" s="36"/>
      <c r="FN771" s="36"/>
      <c r="FO771" s="36"/>
      <c r="FP771" s="36"/>
      <c r="FQ771" s="36"/>
      <c r="FR771" s="36"/>
      <c r="FS771" s="36"/>
      <c r="FT771" s="36"/>
      <c r="FU771" s="36"/>
      <c r="FV771" s="36"/>
      <c r="FW771" s="36"/>
      <c r="FX771" s="36"/>
      <c r="FY771" s="36"/>
      <c r="FZ771" s="36"/>
      <c r="GA771" s="36"/>
      <c r="GB771" s="36"/>
    </row>
    <row r="772" spans="1:184" s="19" customFormat="1" x14ac:dyDescent="0.25">
      <c r="A772" s="16"/>
      <c r="B772" s="17"/>
      <c r="C772" s="17"/>
      <c r="D772" s="17"/>
      <c r="E772" s="18"/>
      <c r="F772" s="24"/>
      <c r="G772" s="24"/>
      <c r="H772" s="24"/>
      <c r="I772" s="17"/>
      <c r="J772" s="17"/>
      <c r="K772" s="17"/>
      <c r="L772" s="24"/>
      <c r="M772" s="24"/>
      <c r="N772" s="24"/>
      <c r="O772" s="17"/>
      <c r="P772" s="17"/>
      <c r="Q772" s="17"/>
      <c r="R772" s="24"/>
      <c r="S772" s="24"/>
      <c r="T772" s="24"/>
      <c r="U772" s="17"/>
      <c r="V772" s="17"/>
      <c r="W772" s="17"/>
      <c r="X772" s="24"/>
      <c r="Y772" s="24"/>
      <c r="Z772" s="24"/>
      <c r="AA772" s="17"/>
      <c r="AB772" s="17"/>
      <c r="AC772" s="17"/>
      <c r="AD772" s="24"/>
      <c r="AE772" s="24"/>
      <c r="AF772" s="24"/>
      <c r="AG772" s="17"/>
      <c r="AH772" s="17"/>
      <c r="AI772" s="17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</row>
    <row r="773" spans="1:184" s="19" customFormat="1" x14ac:dyDescent="0.25">
      <c r="A773" s="16"/>
      <c r="B773" s="17"/>
      <c r="C773" s="17"/>
      <c r="D773" s="17"/>
      <c r="E773" s="18"/>
      <c r="F773" s="24"/>
      <c r="G773" s="24"/>
      <c r="H773" s="24"/>
      <c r="I773" s="17"/>
      <c r="J773" s="17"/>
      <c r="K773" s="17"/>
      <c r="L773" s="24"/>
      <c r="M773" s="24"/>
      <c r="N773" s="24"/>
      <c r="O773" s="17"/>
      <c r="P773" s="17"/>
      <c r="Q773" s="17"/>
      <c r="R773" s="24"/>
      <c r="S773" s="24"/>
      <c r="T773" s="24"/>
      <c r="U773" s="17"/>
      <c r="V773" s="17"/>
      <c r="W773" s="17"/>
      <c r="X773" s="24"/>
      <c r="Y773" s="24"/>
      <c r="Z773" s="24"/>
      <c r="AA773" s="17"/>
      <c r="AB773" s="17"/>
      <c r="AC773" s="17"/>
      <c r="AD773" s="24"/>
      <c r="AE773" s="24"/>
      <c r="AF773" s="24"/>
      <c r="AG773" s="17"/>
      <c r="AH773" s="17"/>
      <c r="AI773" s="17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  <c r="CQ773" s="36"/>
      <c r="CR773" s="36"/>
      <c r="CS773" s="36"/>
      <c r="CT773" s="36"/>
      <c r="CU773" s="36"/>
      <c r="CV773" s="36"/>
      <c r="CW773" s="36"/>
      <c r="CX773" s="36"/>
      <c r="CY773" s="36"/>
      <c r="CZ773" s="36"/>
      <c r="DA773" s="36"/>
      <c r="DB773" s="36"/>
      <c r="DC773" s="36"/>
      <c r="DD773" s="36"/>
      <c r="DE773" s="36"/>
      <c r="DF773" s="36"/>
      <c r="DG773" s="36"/>
      <c r="DH773" s="36"/>
      <c r="DI773" s="36"/>
      <c r="DJ773" s="36"/>
      <c r="DK773" s="36"/>
      <c r="DL773" s="36"/>
      <c r="DM773" s="36"/>
      <c r="DN773" s="36"/>
      <c r="DO773" s="36"/>
      <c r="DP773" s="36"/>
      <c r="DQ773" s="36"/>
      <c r="DR773" s="36"/>
      <c r="DS773" s="36"/>
      <c r="DT773" s="36"/>
      <c r="DU773" s="36"/>
      <c r="DV773" s="36"/>
      <c r="DW773" s="36"/>
      <c r="DX773" s="36"/>
      <c r="DY773" s="36"/>
      <c r="DZ773" s="36"/>
      <c r="EA773" s="36"/>
      <c r="EB773" s="36"/>
      <c r="EC773" s="36"/>
      <c r="ED773" s="36"/>
      <c r="EE773" s="36"/>
      <c r="EF773" s="36"/>
      <c r="EG773" s="36"/>
      <c r="EH773" s="36"/>
      <c r="EI773" s="36"/>
      <c r="EJ773" s="36"/>
      <c r="EK773" s="36"/>
      <c r="EL773" s="36"/>
      <c r="EM773" s="36"/>
      <c r="EN773" s="36"/>
      <c r="EO773" s="36"/>
      <c r="EP773" s="36"/>
      <c r="EQ773" s="36"/>
      <c r="ER773" s="36"/>
      <c r="ES773" s="36"/>
      <c r="ET773" s="36"/>
      <c r="EU773" s="36"/>
      <c r="EV773" s="36"/>
      <c r="EW773" s="36"/>
      <c r="EX773" s="36"/>
      <c r="EY773" s="36"/>
      <c r="EZ773" s="36"/>
      <c r="FA773" s="36"/>
      <c r="FB773" s="36"/>
      <c r="FC773" s="36"/>
      <c r="FD773" s="36"/>
      <c r="FE773" s="36"/>
      <c r="FF773" s="36"/>
      <c r="FG773" s="36"/>
      <c r="FH773" s="36"/>
      <c r="FI773" s="36"/>
      <c r="FJ773" s="36"/>
      <c r="FK773" s="36"/>
      <c r="FL773" s="36"/>
      <c r="FM773" s="36"/>
      <c r="FN773" s="36"/>
      <c r="FO773" s="36"/>
      <c r="FP773" s="36"/>
      <c r="FQ773" s="36"/>
      <c r="FR773" s="36"/>
      <c r="FS773" s="36"/>
      <c r="FT773" s="36"/>
      <c r="FU773" s="36"/>
      <c r="FV773" s="36"/>
      <c r="FW773" s="36"/>
      <c r="FX773" s="36"/>
      <c r="FY773" s="36"/>
      <c r="FZ773" s="36"/>
      <c r="GA773" s="36"/>
      <c r="GB773" s="36"/>
    </row>
    <row r="774" spans="1:184" s="19" customFormat="1" x14ac:dyDescent="0.25">
      <c r="A774" s="16"/>
      <c r="B774" s="17"/>
      <c r="C774" s="17"/>
      <c r="D774" s="17"/>
      <c r="E774" s="18"/>
      <c r="F774" s="24"/>
      <c r="G774" s="24"/>
      <c r="H774" s="24"/>
      <c r="I774" s="17"/>
      <c r="J774" s="17"/>
      <c r="K774" s="17"/>
      <c r="L774" s="24"/>
      <c r="M774" s="24"/>
      <c r="N774" s="24"/>
      <c r="O774" s="17"/>
      <c r="P774" s="17"/>
      <c r="Q774" s="17"/>
      <c r="R774" s="24"/>
      <c r="S774" s="24"/>
      <c r="T774" s="24"/>
      <c r="U774" s="17"/>
      <c r="V774" s="17"/>
      <c r="W774" s="17"/>
      <c r="X774" s="24"/>
      <c r="Y774" s="24"/>
      <c r="Z774" s="24"/>
      <c r="AA774" s="17"/>
      <c r="AB774" s="17"/>
      <c r="AC774" s="17"/>
      <c r="AD774" s="24"/>
      <c r="AE774" s="24"/>
      <c r="AF774" s="24"/>
      <c r="AG774" s="17"/>
      <c r="AH774" s="17"/>
      <c r="AI774" s="17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  <c r="CQ774" s="36"/>
      <c r="CR774" s="36"/>
      <c r="CS774" s="36"/>
      <c r="CT774" s="36"/>
      <c r="CU774" s="36"/>
      <c r="CV774" s="36"/>
      <c r="CW774" s="36"/>
      <c r="CX774" s="36"/>
      <c r="CY774" s="36"/>
      <c r="CZ774" s="36"/>
      <c r="DA774" s="36"/>
      <c r="DB774" s="36"/>
      <c r="DC774" s="36"/>
      <c r="DD774" s="36"/>
      <c r="DE774" s="36"/>
      <c r="DF774" s="36"/>
      <c r="DG774" s="36"/>
      <c r="DH774" s="36"/>
      <c r="DI774" s="36"/>
      <c r="DJ774" s="36"/>
      <c r="DK774" s="36"/>
      <c r="DL774" s="36"/>
      <c r="DM774" s="36"/>
      <c r="DN774" s="36"/>
      <c r="DO774" s="36"/>
      <c r="DP774" s="36"/>
      <c r="DQ774" s="36"/>
      <c r="DR774" s="36"/>
      <c r="DS774" s="36"/>
      <c r="DT774" s="36"/>
      <c r="DU774" s="36"/>
      <c r="DV774" s="36"/>
      <c r="DW774" s="36"/>
      <c r="DX774" s="36"/>
      <c r="DY774" s="36"/>
      <c r="DZ774" s="36"/>
      <c r="EA774" s="36"/>
      <c r="EB774" s="36"/>
      <c r="EC774" s="36"/>
      <c r="ED774" s="36"/>
      <c r="EE774" s="36"/>
      <c r="EF774" s="36"/>
      <c r="EG774" s="36"/>
      <c r="EH774" s="36"/>
      <c r="EI774" s="36"/>
      <c r="EJ774" s="36"/>
      <c r="EK774" s="36"/>
      <c r="EL774" s="36"/>
      <c r="EM774" s="36"/>
      <c r="EN774" s="36"/>
      <c r="EO774" s="36"/>
      <c r="EP774" s="36"/>
      <c r="EQ774" s="36"/>
      <c r="ER774" s="36"/>
      <c r="ES774" s="36"/>
      <c r="ET774" s="36"/>
      <c r="EU774" s="36"/>
      <c r="EV774" s="36"/>
      <c r="EW774" s="36"/>
      <c r="EX774" s="36"/>
      <c r="EY774" s="36"/>
      <c r="EZ774" s="36"/>
      <c r="FA774" s="36"/>
      <c r="FB774" s="36"/>
      <c r="FC774" s="36"/>
      <c r="FD774" s="36"/>
      <c r="FE774" s="36"/>
      <c r="FF774" s="36"/>
      <c r="FG774" s="36"/>
      <c r="FH774" s="36"/>
      <c r="FI774" s="36"/>
      <c r="FJ774" s="36"/>
      <c r="FK774" s="36"/>
      <c r="FL774" s="36"/>
      <c r="FM774" s="36"/>
      <c r="FN774" s="36"/>
      <c r="FO774" s="36"/>
      <c r="FP774" s="36"/>
      <c r="FQ774" s="36"/>
      <c r="FR774" s="36"/>
      <c r="FS774" s="36"/>
      <c r="FT774" s="36"/>
      <c r="FU774" s="36"/>
      <c r="FV774" s="36"/>
      <c r="FW774" s="36"/>
      <c r="FX774" s="36"/>
      <c r="FY774" s="36"/>
      <c r="FZ774" s="36"/>
      <c r="GA774" s="36"/>
      <c r="GB774" s="36"/>
    </row>
    <row r="775" spans="1:184" s="19" customFormat="1" x14ac:dyDescent="0.25">
      <c r="A775" s="16"/>
      <c r="B775" s="17"/>
      <c r="C775" s="17"/>
      <c r="D775" s="17"/>
      <c r="E775" s="18"/>
      <c r="F775" s="24"/>
      <c r="G775" s="24"/>
      <c r="H775" s="24"/>
      <c r="I775" s="17"/>
      <c r="J775" s="17"/>
      <c r="K775" s="17"/>
      <c r="L775" s="24"/>
      <c r="M775" s="24"/>
      <c r="N775" s="24"/>
      <c r="O775" s="17"/>
      <c r="P775" s="17"/>
      <c r="Q775" s="17"/>
      <c r="R775" s="24"/>
      <c r="S775" s="24"/>
      <c r="T775" s="24"/>
      <c r="U775" s="17"/>
      <c r="V775" s="17"/>
      <c r="W775" s="17"/>
      <c r="X775" s="24"/>
      <c r="Y775" s="24"/>
      <c r="Z775" s="24"/>
      <c r="AA775" s="17"/>
      <c r="AB775" s="17"/>
      <c r="AC775" s="17"/>
      <c r="AD775" s="24"/>
      <c r="AE775" s="24"/>
      <c r="AF775" s="24"/>
      <c r="AG775" s="17"/>
      <c r="AH775" s="17"/>
      <c r="AI775" s="17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  <c r="CQ775" s="36"/>
      <c r="CR775" s="36"/>
      <c r="CS775" s="36"/>
      <c r="CT775" s="36"/>
      <c r="CU775" s="36"/>
      <c r="CV775" s="36"/>
      <c r="CW775" s="36"/>
      <c r="CX775" s="36"/>
      <c r="CY775" s="36"/>
      <c r="CZ775" s="36"/>
      <c r="DA775" s="36"/>
      <c r="DB775" s="36"/>
      <c r="DC775" s="36"/>
      <c r="DD775" s="36"/>
      <c r="DE775" s="36"/>
      <c r="DF775" s="36"/>
      <c r="DG775" s="36"/>
      <c r="DH775" s="36"/>
      <c r="DI775" s="36"/>
      <c r="DJ775" s="36"/>
      <c r="DK775" s="36"/>
      <c r="DL775" s="36"/>
      <c r="DM775" s="36"/>
      <c r="DN775" s="36"/>
      <c r="DO775" s="36"/>
      <c r="DP775" s="36"/>
      <c r="DQ775" s="36"/>
      <c r="DR775" s="36"/>
      <c r="DS775" s="36"/>
      <c r="DT775" s="36"/>
      <c r="DU775" s="36"/>
      <c r="DV775" s="36"/>
      <c r="DW775" s="36"/>
      <c r="DX775" s="36"/>
      <c r="DY775" s="36"/>
      <c r="DZ775" s="36"/>
      <c r="EA775" s="36"/>
      <c r="EB775" s="36"/>
      <c r="EC775" s="36"/>
      <c r="ED775" s="36"/>
      <c r="EE775" s="36"/>
      <c r="EF775" s="36"/>
      <c r="EG775" s="36"/>
      <c r="EH775" s="36"/>
      <c r="EI775" s="36"/>
      <c r="EJ775" s="36"/>
      <c r="EK775" s="36"/>
      <c r="EL775" s="36"/>
      <c r="EM775" s="36"/>
      <c r="EN775" s="36"/>
      <c r="EO775" s="36"/>
      <c r="EP775" s="36"/>
      <c r="EQ775" s="36"/>
      <c r="ER775" s="36"/>
      <c r="ES775" s="36"/>
      <c r="ET775" s="36"/>
      <c r="EU775" s="36"/>
      <c r="EV775" s="36"/>
      <c r="EW775" s="36"/>
      <c r="EX775" s="36"/>
      <c r="EY775" s="36"/>
      <c r="EZ775" s="36"/>
      <c r="FA775" s="36"/>
      <c r="FB775" s="36"/>
      <c r="FC775" s="36"/>
      <c r="FD775" s="36"/>
      <c r="FE775" s="36"/>
      <c r="FF775" s="36"/>
      <c r="FG775" s="36"/>
      <c r="FH775" s="36"/>
      <c r="FI775" s="36"/>
      <c r="FJ775" s="36"/>
      <c r="FK775" s="36"/>
      <c r="FL775" s="36"/>
      <c r="FM775" s="36"/>
      <c r="FN775" s="36"/>
      <c r="FO775" s="36"/>
      <c r="FP775" s="36"/>
      <c r="FQ775" s="36"/>
      <c r="FR775" s="36"/>
      <c r="FS775" s="36"/>
      <c r="FT775" s="36"/>
      <c r="FU775" s="36"/>
      <c r="FV775" s="36"/>
      <c r="FW775" s="36"/>
      <c r="FX775" s="36"/>
      <c r="FY775" s="36"/>
      <c r="FZ775" s="36"/>
      <c r="GA775" s="36"/>
      <c r="GB775" s="36"/>
    </row>
    <row r="776" spans="1:184" s="19" customFormat="1" x14ac:dyDescent="0.25">
      <c r="A776" s="16"/>
      <c r="B776" s="17"/>
      <c r="C776" s="17"/>
      <c r="D776" s="17"/>
      <c r="E776" s="18"/>
      <c r="F776" s="24"/>
      <c r="G776" s="24"/>
      <c r="H776" s="24"/>
      <c r="I776" s="17"/>
      <c r="J776" s="17"/>
      <c r="K776" s="17"/>
      <c r="L776" s="24"/>
      <c r="M776" s="24"/>
      <c r="N776" s="24"/>
      <c r="O776" s="17"/>
      <c r="P776" s="17"/>
      <c r="Q776" s="17"/>
      <c r="R776" s="24"/>
      <c r="S776" s="24"/>
      <c r="T776" s="24"/>
      <c r="U776" s="17"/>
      <c r="V776" s="17"/>
      <c r="W776" s="17"/>
      <c r="X776" s="24"/>
      <c r="Y776" s="24"/>
      <c r="Z776" s="24"/>
      <c r="AA776" s="17"/>
      <c r="AB776" s="17"/>
      <c r="AC776" s="17"/>
      <c r="AD776" s="24"/>
      <c r="AE776" s="24"/>
      <c r="AF776" s="24"/>
      <c r="AG776" s="17"/>
      <c r="AH776" s="17"/>
      <c r="AI776" s="17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  <c r="CQ776" s="36"/>
      <c r="CR776" s="36"/>
      <c r="CS776" s="36"/>
      <c r="CT776" s="36"/>
      <c r="CU776" s="36"/>
      <c r="CV776" s="36"/>
      <c r="CW776" s="36"/>
      <c r="CX776" s="36"/>
      <c r="CY776" s="36"/>
      <c r="CZ776" s="36"/>
      <c r="DA776" s="36"/>
      <c r="DB776" s="36"/>
      <c r="DC776" s="36"/>
      <c r="DD776" s="36"/>
      <c r="DE776" s="36"/>
      <c r="DF776" s="36"/>
      <c r="DG776" s="36"/>
      <c r="DH776" s="36"/>
      <c r="DI776" s="36"/>
      <c r="DJ776" s="36"/>
      <c r="DK776" s="36"/>
      <c r="DL776" s="36"/>
      <c r="DM776" s="36"/>
      <c r="DN776" s="36"/>
      <c r="DO776" s="36"/>
      <c r="DP776" s="36"/>
      <c r="DQ776" s="36"/>
      <c r="DR776" s="36"/>
      <c r="DS776" s="36"/>
      <c r="DT776" s="36"/>
      <c r="DU776" s="36"/>
      <c r="DV776" s="36"/>
      <c r="DW776" s="36"/>
      <c r="DX776" s="36"/>
      <c r="DY776" s="36"/>
      <c r="DZ776" s="36"/>
      <c r="EA776" s="36"/>
      <c r="EB776" s="36"/>
      <c r="EC776" s="36"/>
      <c r="ED776" s="36"/>
      <c r="EE776" s="36"/>
      <c r="EF776" s="36"/>
      <c r="EG776" s="36"/>
      <c r="EH776" s="36"/>
      <c r="EI776" s="36"/>
      <c r="EJ776" s="36"/>
      <c r="EK776" s="36"/>
      <c r="EL776" s="36"/>
      <c r="EM776" s="36"/>
      <c r="EN776" s="36"/>
      <c r="EO776" s="36"/>
      <c r="EP776" s="36"/>
      <c r="EQ776" s="36"/>
      <c r="ER776" s="36"/>
      <c r="ES776" s="36"/>
      <c r="ET776" s="36"/>
      <c r="EU776" s="36"/>
      <c r="EV776" s="36"/>
      <c r="EW776" s="36"/>
      <c r="EX776" s="36"/>
      <c r="EY776" s="36"/>
      <c r="EZ776" s="36"/>
      <c r="FA776" s="36"/>
      <c r="FB776" s="36"/>
      <c r="FC776" s="36"/>
      <c r="FD776" s="36"/>
      <c r="FE776" s="36"/>
      <c r="FF776" s="36"/>
      <c r="FG776" s="36"/>
      <c r="FH776" s="36"/>
      <c r="FI776" s="36"/>
      <c r="FJ776" s="36"/>
      <c r="FK776" s="36"/>
      <c r="FL776" s="36"/>
      <c r="FM776" s="36"/>
      <c r="FN776" s="36"/>
      <c r="FO776" s="36"/>
      <c r="FP776" s="36"/>
      <c r="FQ776" s="36"/>
      <c r="FR776" s="36"/>
      <c r="FS776" s="36"/>
      <c r="FT776" s="36"/>
      <c r="FU776" s="36"/>
      <c r="FV776" s="36"/>
      <c r="FW776" s="36"/>
      <c r="FX776" s="36"/>
      <c r="FY776" s="36"/>
      <c r="FZ776" s="36"/>
      <c r="GA776" s="36"/>
      <c r="GB776" s="36"/>
    </row>
    <row r="777" spans="1:184" s="19" customFormat="1" x14ac:dyDescent="0.25">
      <c r="A777" s="16"/>
      <c r="B777" s="17"/>
      <c r="C777" s="17"/>
      <c r="D777" s="17"/>
      <c r="E777" s="18"/>
      <c r="F777" s="24"/>
      <c r="G777" s="24"/>
      <c r="H777" s="24"/>
      <c r="I777" s="17"/>
      <c r="J777" s="17"/>
      <c r="K777" s="17"/>
      <c r="L777" s="24"/>
      <c r="M777" s="24"/>
      <c r="N777" s="24"/>
      <c r="O777" s="17"/>
      <c r="P777" s="17"/>
      <c r="Q777" s="17"/>
      <c r="R777" s="24"/>
      <c r="S777" s="24"/>
      <c r="T777" s="24"/>
      <c r="U777" s="17"/>
      <c r="V777" s="17"/>
      <c r="W777" s="17"/>
      <c r="X777" s="24"/>
      <c r="Y777" s="24"/>
      <c r="Z777" s="24"/>
      <c r="AA777" s="17"/>
      <c r="AB777" s="17"/>
      <c r="AC777" s="17"/>
      <c r="AD777" s="24"/>
      <c r="AE777" s="24"/>
      <c r="AF777" s="24"/>
      <c r="AG777" s="17"/>
      <c r="AH777" s="17"/>
      <c r="AI777" s="17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  <c r="CQ777" s="36"/>
      <c r="CR777" s="36"/>
      <c r="CS777" s="36"/>
      <c r="CT777" s="36"/>
      <c r="CU777" s="36"/>
      <c r="CV777" s="36"/>
      <c r="CW777" s="36"/>
      <c r="CX777" s="36"/>
      <c r="CY777" s="36"/>
      <c r="CZ777" s="36"/>
      <c r="DA777" s="36"/>
      <c r="DB777" s="36"/>
      <c r="DC777" s="36"/>
      <c r="DD777" s="36"/>
      <c r="DE777" s="36"/>
      <c r="DF777" s="36"/>
      <c r="DG777" s="36"/>
      <c r="DH777" s="36"/>
      <c r="DI777" s="36"/>
      <c r="DJ777" s="36"/>
      <c r="DK777" s="36"/>
      <c r="DL777" s="36"/>
      <c r="DM777" s="36"/>
      <c r="DN777" s="36"/>
      <c r="DO777" s="36"/>
      <c r="DP777" s="36"/>
      <c r="DQ777" s="36"/>
      <c r="DR777" s="36"/>
      <c r="DS777" s="36"/>
      <c r="DT777" s="36"/>
      <c r="DU777" s="36"/>
      <c r="DV777" s="36"/>
      <c r="DW777" s="36"/>
      <c r="DX777" s="36"/>
      <c r="DY777" s="36"/>
      <c r="DZ777" s="36"/>
      <c r="EA777" s="36"/>
      <c r="EB777" s="36"/>
      <c r="EC777" s="36"/>
      <c r="ED777" s="36"/>
      <c r="EE777" s="36"/>
      <c r="EF777" s="36"/>
      <c r="EG777" s="36"/>
      <c r="EH777" s="36"/>
      <c r="EI777" s="36"/>
      <c r="EJ777" s="36"/>
      <c r="EK777" s="36"/>
      <c r="EL777" s="36"/>
      <c r="EM777" s="36"/>
      <c r="EN777" s="36"/>
      <c r="EO777" s="36"/>
      <c r="EP777" s="36"/>
      <c r="EQ777" s="36"/>
      <c r="ER777" s="36"/>
      <c r="ES777" s="36"/>
      <c r="ET777" s="36"/>
      <c r="EU777" s="36"/>
      <c r="EV777" s="36"/>
      <c r="EW777" s="36"/>
      <c r="EX777" s="36"/>
      <c r="EY777" s="36"/>
      <c r="EZ777" s="36"/>
      <c r="FA777" s="36"/>
      <c r="FB777" s="36"/>
      <c r="FC777" s="36"/>
      <c r="FD777" s="36"/>
      <c r="FE777" s="36"/>
      <c r="FF777" s="36"/>
      <c r="FG777" s="36"/>
      <c r="FH777" s="36"/>
      <c r="FI777" s="36"/>
      <c r="FJ777" s="36"/>
      <c r="FK777" s="36"/>
      <c r="FL777" s="36"/>
      <c r="FM777" s="36"/>
      <c r="FN777" s="36"/>
      <c r="FO777" s="36"/>
      <c r="FP777" s="36"/>
      <c r="FQ777" s="36"/>
      <c r="FR777" s="36"/>
      <c r="FS777" s="36"/>
      <c r="FT777" s="36"/>
      <c r="FU777" s="36"/>
      <c r="FV777" s="36"/>
      <c r="FW777" s="36"/>
      <c r="FX777" s="36"/>
      <c r="FY777" s="36"/>
      <c r="FZ777" s="36"/>
      <c r="GA777" s="36"/>
      <c r="GB777" s="36"/>
    </row>
    <row r="778" spans="1:184" s="19" customFormat="1" x14ac:dyDescent="0.25">
      <c r="A778" s="16"/>
      <c r="B778" s="17"/>
      <c r="C778" s="17"/>
      <c r="D778" s="17"/>
      <c r="E778" s="18"/>
      <c r="F778" s="24"/>
      <c r="G778" s="24"/>
      <c r="H778" s="24"/>
      <c r="I778" s="17"/>
      <c r="J778" s="17"/>
      <c r="K778" s="17"/>
      <c r="L778" s="24"/>
      <c r="M778" s="24"/>
      <c r="N778" s="24"/>
      <c r="O778" s="17"/>
      <c r="P778" s="17"/>
      <c r="Q778" s="17"/>
      <c r="R778" s="24"/>
      <c r="S778" s="24"/>
      <c r="T778" s="24"/>
      <c r="U778" s="17"/>
      <c r="V778" s="17"/>
      <c r="W778" s="17"/>
      <c r="X778" s="24"/>
      <c r="Y778" s="24"/>
      <c r="Z778" s="24"/>
      <c r="AA778" s="17"/>
      <c r="AB778" s="17"/>
      <c r="AC778" s="17"/>
      <c r="AD778" s="24"/>
      <c r="AE778" s="24"/>
      <c r="AF778" s="24"/>
      <c r="AG778" s="17"/>
      <c r="AH778" s="17"/>
      <c r="AI778" s="17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  <c r="CQ778" s="36"/>
      <c r="CR778" s="36"/>
      <c r="CS778" s="36"/>
      <c r="CT778" s="36"/>
      <c r="CU778" s="36"/>
      <c r="CV778" s="36"/>
      <c r="CW778" s="36"/>
      <c r="CX778" s="36"/>
      <c r="CY778" s="36"/>
      <c r="CZ778" s="36"/>
      <c r="DA778" s="36"/>
      <c r="DB778" s="36"/>
      <c r="DC778" s="36"/>
      <c r="DD778" s="36"/>
      <c r="DE778" s="36"/>
      <c r="DF778" s="36"/>
      <c r="DG778" s="36"/>
      <c r="DH778" s="36"/>
      <c r="DI778" s="36"/>
      <c r="DJ778" s="36"/>
      <c r="DK778" s="36"/>
      <c r="DL778" s="36"/>
      <c r="DM778" s="36"/>
      <c r="DN778" s="36"/>
      <c r="DO778" s="36"/>
      <c r="DP778" s="36"/>
      <c r="DQ778" s="36"/>
      <c r="DR778" s="36"/>
      <c r="DS778" s="36"/>
      <c r="DT778" s="36"/>
      <c r="DU778" s="36"/>
      <c r="DV778" s="36"/>
      <c r="DW778" s="36"/>
      <c r="DX778" s="36"/>
      <c r="DY778" s="36"/>
      <c r="DZ778" s="36"/>
      <c r="EA778" s="36"/>
      <c r="EB778" s="36"/>
      <c r="EC778" s="36"/>
      <c r="ED778" s="36"/>
      <c r="EE778" s="36"/>
      <c r="EF778" s="36"/>
      <c r="EG778" s="36"/>
      <c r="EH778" s="36"/>
      <c r="EI778" s="36"/>
      <c r="EJ778" s="36"/>
      <c r="EK778" s="36"/>
      <c r="EL778" s="36"/>
      <c r="EM778" s="36"/>
      <c r="EN778" s="36"/>
      <c r="EO778" s="36"/>
      <c r="EP778" s="36"/>
      <c r="EQ778" s="36"/>
      <c r="ER778" s="36"/>
      <c r="ES778" s="36"/>
      <c r="ET778" s="36"/>
      <c r="EU778" s="36"/>
      <c r="EV778" s="36"/>
      <c r="EW778" s="36"/>
      <c r="EX778" s="36"/>
      <c r="EY778" s="36"/>
      <c r="EZ778" s="36"/>
      <c r="FA778" s="36"/>
      <c r="FB778" s="36"/>
      <c r="FC778" s="36"/>
      <c r="FD778" s="36"/>
      <c r="FE778" s="36"/>
      <c r="FF778" s="36"/>
      <c r="FG778" s="36"/>
      <c r="FH778" s="36"/>
      <c r="FI778" s="36"/>
      <c r="FJ778" s="36"/>
      <c r="FK778" s="36"/>
      <c r="FL778" s="36"/>
      <c r="FM778" s="36"/>
      <c r="FN778" s="36"/>
      <c r="FO778" s="36"/>
      <c r="FP778" s="36"/>
      <c r="FQ778" s="36"/>
      <c r="FR778" s="36"/>
      <c r="FS778" s="36"/>
      <c r="FT778" s="36"/>
      <c r="FU778" s="36"/>
      <c r="FV778" s="36"/>
      <c r="FW778" s="36"/>
      <c r="FX778" s="36"/>
      <c r="FY778" s="36"/>
      <c r="FZ778" s="36"/>
      <c r="GA778" s="36"/>
      <c r="GB778" s="36"/>
    </row>
    <row r="779" spans="1:184" s="19" customFormat="1" x14ac:dyDescent="0.25">
      <c r="A779" s="16"/>
      <c r="B779" s="17"/>
      <c r="C779" s="17"/>
      <c r="D779" s="17"/>
      <c r="E779" s="18"/>
      <c r="F779" s="24"/>
      <c r="G779" s="24"/>
      <c r="H779" s="24"/>
      <c r="I779" s="17"/>
      <c r="J779" s="17"/>
      <c r="K779" s="17"/>
      <c r="L779" s="24"/>
      <c r="M779" s="24"/>
      <c r="N779" s="24"/>
      <c r="O779" s="17"/>
      <c r="P779" s="17"/>
      <c r="Q779" s="17"/>
      <c r="R779" s="24"/>
      <c r="S779" s="24"/>
      <c r="T779" s="24"/>
      <c r="U779" s="17"/>
      <c r="V779" s="17"/>
      <c r="W779" s="17"/>
      <c r="X779" s="24"/>
      <c r="Y779" s="24"/>
      <c r="Z779" s="24"/>
      <c r="AA779" s="17"/>
      <c r="AB779" s="17"/>
      <c r="AC779" s="17"/>
      <c r="AD779" s="24"/>
      <c r="AE779" s="24"/>
      <c r="AF779" s="24"/>
      <c r="AG779" s="17"/>
      <c r="AH779" s="17"/>
      <c r="AI779" s="17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  <c r="CQ779" s="36"/>
      <c r="CR779" s="36"/>
      <c r="CS779" s="36"/>
      <c r="CT779" s="36"/>
      <c r="CU779" s="36"/>
      <c r="CV779" s="36"/>
      <c r="CW779" s="36"/>
      <c r="CX779" s="36"/>
      <c r="CY779" s="36"/>
      <c r="CZ779" s="36"/>
      <c r="DA779" s="36"/>
      <c r="DB779" s="36"/>
      <c r="DC779" s="36"/>
      <c r="DD779" s="36"/>
      <c r="DE779" s="36"/>
      <c r="DF779" s="36"/>
      <c r="DG779" s="36"/>
      <c r="DH779" s="36"/>
      <c r="DI779" s="36"/>
      <c r="DJ779" s="36"/>
      <c r="DK779" s="36"/>
      <c r="DL779" s="36"/>
      <c r="DM779" s="36"/>
      <c r="DN779" s="36"/>
      <c r="DO779" s="36"/>
      <c r="DP779" s="36"/>
      <c r="DQ779" s="36"/>
      <c r="DR779" s="36"/>
      <c r="DS779" s="36"/>
      <c r="DT779" s="36"/>
      <c r="DU779" s="36"/>
      <c r="DV779" s="36"/>
      <c r="DW779" s="36"/>
      <c r="DX779" s="36"/>
      <c r="DY779" s="36"/>
      <c r="DZ779" s="36"/>
      <c r="EA779" s="36"/>
      <c r="EB779" s="36"/>
      <c r="EC779" s="36"/>
      <c r="ED779" s="36"/>
      <c r="EE779" s="36"/>
      <c r="EF779" s="36"/>
      <c r="EG779" s="36"/>
      <c r="EH779" s="36"/>
      <c r="EI779" s="36"/>
      <c r="EJ779" s="36"/>
      <c r="EK779" s="36"/>
      <c r="EL779" s="36"/>
      <c r="EM779" s="36"/>
      <c r="EN779" s="36"/>
      <c r="EO779" s="36"/>
      <c r="EP779" s="36"/>
      <c r="EQ779" s="36"/>
      <c r="ER779" s="36"/>
      <c r="ES779" s="36"/>
      <c r="ET779" s="36"/>
      <c r="EU779" s="36"/>
      <c r="EV779" s="36"/>
      <c r="EW779" s="36"/>
      <c r="EX779" s="36"/>
      <c r="EY779" s="36"/>
      <c r="EZ779" s="36"/>
      <c r="FA779" s="36"/>
      <c r="FB779" s="36"/>
      <c r="FC779" s="36"/>
      <c r="FD779" s="36"/>
      <c r="FE779" s="36"/>
      <c r="FF779" s="36"/>
      <c r="FG779" s="36"/>
      <c r="FH779" s="36"/>
      <c r="FI779" s="36"/>
      <c r="FJ779" s="36"/>
      <c r="FK779" s="36"/>
      <c r="FL779" s="36"/>
      <c r="FM779" s="36"/>
      <c r="FN779" s="36"/>
      <c r="FO779" s="36"/>
      <c r="FP779" s="36"/>
      <c r="FQ779" s="36"/>
      <c r="FR779" s="36"/>
      <c r="FS779" s="36"/>
      <c r="FT779" s="36"/>
      <c r="FU779" s="36"/>
      <c r="FV779" s="36"/>
      <c r="FW779" s="36"/>
      <c r="FX779" s="36"/>
      <c r="FY779" s="36"/>
      <c r="FZ779" s="36"/>
      <c r="GA779" s="36"/>
      <c r="GB779" s="36"/>
    </row>
    <row r="780" spans="1:184" s="19" customFormat="1" x14ac:dyDescent="0.25">
      <c r="A780" s="16"/>
      <c r="B780" s="17"/>
      <c r="C780" s="17"/>
      <c r="D780" s="17"/>
      <c r="E780" s="18"/>
      <c r="F780" s="24"/>
      <c r="G780" s="24"/>
      <c r="H780" s="24"/>
      <c r="I780" s="17"/>
      <c r="J780" s="17"/>
      <c r="K780" s="17"/>
      <c r="L780" s="24"/>
      <c r="M780" s="24"/>
      <c r="N780" s="24"/>
      <c r="O780" s="17"/>
      <c r="P780" s="17"/>
      <c r="Q780" s="17"/>
      <c r="R780" s="24"/>
      <c r="S780" s="24"/>
      <c r="T780" s="24"/>
      <c r="U780" s="17"/>
      <c r="V780" s="17"/>
      <c r="W780" s="17"/>
      <c r="X780" s="24"/>
      <c r="Y780" s="24"/>
      <c r="Z780" s="24"/>
      <c r="AA780" s="17"/>
      <c r="AB780" s="17"/>
      <c r="AC780" s="17"/>
      <c r="AD780" s="24"/>
      <c r="AE780" s="24"/>
      <c r="AF780" s="24"/>
      <c r="AG780" s="17"/>
      <c r="AH780" s="17"/>
      <c r="AI780" s="17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  <c r="DA780" s="36"/>
      <c r="DB780" s="36"/>
      <c r="DC780" s="36"/>
      <c r="DD780" s="36"/>
      <c r="DE780" s="36"/>
      <c r="DF780" s="36"/>
      <c r="DG780" s="36"/>
      <c r="DH780" s="36"/>
      <c r="DI780" s="36"/>
      <c r="DJ780" s="36"/>
      <c r="DK780" s="36"/>
      <c r="DL780" s="36"/>
      <c r="DM780" s="36"/>
      <c r="DN780" s="36"/>
      <c r="DO780" s="36"/>
      <c r="DP780" s="36"/>
      <c r="DQ780" s="36"/>
      <c r="DR780" s="36"/>
      <c r="DS780" s="36"/>
      <c r="DT780" s="36"/>
      <c r="DU780" s="36"/>
      <c r="DV780" s="36"/>
      <c r="DW780" s="36"/>
      <c r="DX780" s="36"/>
      <c r="DY780" s="36"/>
      <c r="DZ780" s="36"/>
      <c r="EA780" s="36"/>
      <c r="EB780" s="36"/>
      <c r="EC780" s="36"/>
      <c r="ED780" s="36"/>
      <c r="EE780" s="36"/>
      <c r="EF780" s="36"/>
      <c r="EG780" s="36"/>
      <c r="EH780" s="36"/>
      <c r="EI780" s="36"/>
      <c r="EJ780" s="36"/>
      <c r="EK780" s="36"/>
      <c r="EL780" s="36"/>
      <c r="EM780" s="36"/>
      <c r="EN780" s="36"/>
      <c r="EO780" s="36"/>
      <c r="EP780" s="36"/>
      <c r="EQ780" s="36"/>
      <c r="ER780" s="36"/>
      <c r="ES780" s="36"/>
      <c r="ET780" s="36"/>
      <c r="EU780" s="36"/>
      <c r="EV780" s="36"/>
      <c r="EW780" s="36"/>
      <c r="EX780" s="36"/>
      <c r="EY780" s="36"/>
      <c r="EZ780" s="36"/>
      <c r="FA780" s="36"/>
      <c r="FB780" s="36"/>
      <c r="FC780" s="36"/>
      <c r="FD780" s="36"/>
      <c r="FE780" s="36"/>
      <c r="FF780" s="36"/>
      <c r="FG780" s="36"/>
      <c r="FH780" s="36"/>
      <c r="FI780" s="36"/>
      <c r="FJ780" s="36"/>
      <c r="FK780" s="36"/>
      <c r="FL780" s="36"/>
      <c r="FM780" s="36"/>
      <c r="FN780" s="36"/>
      <c r="FO780" s="36"/>
      <c r="FP780" s="36"/>
      <c r="FQ780" s="36"/>
      <c r="FR780" s="36"/>
      <c r="FS780" s="36"/>
      <c r="FT780" s="36"/>
      <c r="FU780" s="36"/>
      <c r="FV780" s="36"/>
      <c r="FW780" s="36"/>
      <c r="FX780" s="36"/>
      <c r="FY780" s="36"/>
      <c r="FZ780" s="36"/>
      <c r="GA780" s="36"/>
      <c r="GB780" s="36"/>
    </row>
    <row r="781" spans="1:184" s="19" customFormat="1" x14ac:dyDescent="0.25">
      <c r="A781" s="16"/>
      <c r="B781" s="17"/>
      <c r="C781" s="17"/>
      <c r="D781" s="17"/>
      <c r="E781" s="18"/>
      <c r="F781" s="24"/>
      <c r="G781" s="24"/>
      <c r="H781" s="24"/>
      <c r="I781" s="17"/>
      <c r="J781" s="17"/>
      <c r="K781" s="17"/>
      <c r="L781" s="24"/>
      <c r="M781" s="24"/>
      <c r="N781" s="24"/>
      <c r="O781" s="17"/>
      <c r="P781" s="17"/>
      <c r="Q781" s="17"/>
      <c r="R781" s="24"/>
      <c r="S781" s="24"/>
      <c r="T781" s="24"/>
      <c r="U781" s="17"/>
      <c r="V781" s="17"/>
      <c r="W781" s="17"/>
      <c r="X781" s="24"/>
      <c r="Y781" s="24"/>
      <c r="Z781" s="24"/>
      <c r="AA781" s="17"/>
      <c r="AB781" s="17"/>
      <c r="AC781" s="17"/>
      <c r="AD781" s="24"/>
      <c r="AE781" s="24"/>
      <c r="AF781" s="24"/>
      <c r="AG781" s="17"/>
      <c r="AH781" s="17"/>
      <c r="AI781" s="17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  <c r="CQ781" s="36"/>
      <c r="CR781" s="36"/>
      <c r="CS781" s="36"/>
      <c r="CT781" s="36"/>
      <c r="CU781" s="36"/>
      <c r="CV781" s="36"/>
      <c r="CW781" s="36"/>
      <c r="CX781" s="36"/>
      <c r="CY781" s="36"/>
      <c r="CZ781" s="36"/>
      <c r="DA781" s="36"/>
      <c r="DB781" s="36"/>
      <c r="DC781" s="36"/>
      <c r="DD781" s="36"/>
      <c r="DE781" s="36"/>
      <c r="DF781" s="36"/>
      <c r="DG781" s="36"/>
      <c r="DH781" s="36"/>
      <c r="DI781" s="36"/>
      <c r="DJ781" s="36"/>
      <c r="DK781" s="36"/>
      <c r="DL781" s="36"/>
      <c r="DM781" s="36"/>
      <c r="DN781" s="36"/>
      <c r="DO781" s="36"/>
      <c r="DP781" s="36"/>
      <c r="DQ781" s="36"/>
      <c r="DR781" s="36"/>
      <c r="DS781" s="36"/>
      <c r="DT781" s="36"/>
      <c r="DU781" s="36"/>
      <c r="DV781" s="36"/>
      <c r="DW781" s="36"/>
      <c r="DX781" s="36"/>
      <c r="DY781" s="36"/>
      <c r="DZ781" s="36"/>
      <c r="EA781" s="36"/>
      <c r="EB781" s="36"/>
      <c r="EC781" s="36"/>
      <c r="ED781" s="36"/>
      <c r="EE781" s="36"/>
      <c r="EF781" s="36"/>
      <c r="EG781" s="36"/>
      <c r="EH781" s="36"/>
      <c r="EI781" s="36"/>
      <c r="EJ781" s="36"/>
      <c r="EK781" s="36"/>
      <c r="EL781" s="36"/>
      <c r="EM781" s="36"/>
      <c r="EN781" s="36"/>
      <c r="EO781" s="36"/>
      <c r="EP781" s="36"/>
      <c r="EQ781" s="36"/>
      <c r="ER781" s="36"/>
      <c r="ES781" s="36"/>
      <c r="ET781" s="36"/>
      <c r="EU781" s="36"/>
      <c r="EV781" s="36"/>
      <c r="EW781" s="36"/>
      <c r="EX781" s="36"/>
      <c r="EY781" s="36"/>
      <c r="EZ781" s="36"/>
      <c r="FA781" s="36"/>
      <c r="FB781" s="36"/>
      <c r="FC781" s="36"/>
      <c r="FD781" s="36"/>
      <c r="FE781" s="36"/>
      <c r="FF781" s="36"/>
      <c r="FG781" s="36"/>
      <c r="FH781" s="36"/>
      <c r="FI781" s="36"/>
      <c r="FJ781" s="36"/>
      <c r="FK781" s="36"/>
      <c r="FL781" s="36"/>
      <c r="FM781" s="36"/>
      <c r="FN781" s="36"/>
      <c r="FO781" s="36"/>
      <c r="FP781" s="36"/>
      <c r="FQ781" s="36"/>
      <c r="FR781" s="36"/>
      <c r="FS781" s="36"/>
      <c r="FT781" s="36"/>
      <c r="FU781" s="36"/>
      <c r="FV781" s="36"/>
      <c r="FW781" s="36"/>
      <c r="FX781" s="36"/>
      <c r="FY781" s="36"/>
      <c r="FZ781" s="36"/>
      <c r="GA781" s="36"/>
      <c r="GB781" s="36"/>
    </row>
    <row r="782" spans="1:184" s="19" customFormat="1" x14ac:dyDescent="0.25">
      <c r="A782" s="16"/>
      <c r="B782" s="17"/>
      <c r="C782" s="17"/>
      <c r="D782" s="17"/>
      <c r="E782" s="18"/>
      <c r="F782" s="24"/>
      <c r="G782" s="24"/>
      <c r="H782" s="24"/>
      <c r="I782" s="17"/>
      <c r="J782" s="17"/>
      <c r="K782" s="17"/>
      <c r="L782" s="24"/>
      <c r="M782" s="24"/>
      <c r="N782" s="24"/>
      <c r="O782" s="17"/>
      <c r="P782" s="17"/>
      <c r="Q782" s="17"/>
      <c r="R782" s="24"/>
      <c r="S782" s="24"/>
      <c r="T782" s="24"/>
      <c r="U782" s="17"/>
      <c r="V782" s="17"/>
      <c r="W782" s="17"/>
      <c r="X782" s="24"/>
      <c r="Y782" s="24"/>
      <c r="Z782" s="24"/>
      <c r="AA782" s="17"/>
      <c r="AB782" s="17"/>
      <c r="AC782" s="17"/>
      <c r="AD782" s="24"/>
      <c r="AE782" s="24"/>
      <c r="AF782" s="24"/>
      <c r="AG782" s="17"/>
      <c r="AH782" s="17"/>
      <c r="AI782" s="17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  <c r="CQ782" s="36"/>
      <c r="CR782" s="36"/>
      <c r="CS782" s="36"/>
      <c r="CT782" s="36"/>
      <c r="CU782" s="36"/>
      <c r="CV782" s="36"/>
      <c r="CW782" s="36"/>
      <c r="CX782" s="36"/>
      <c r="CY782" s="36"/>
      <c r="CZ782" s="36"/>
      <c r="DA782" s="36"/>
      <c r="DB782" s="36"/>
      <c r="DC782" s="36"/>
      <c r="DD782" s="36"/>
      <c r="DE782" s="36"/>
      <c r="DF782" s="36"/>
      <c r="DG782" s="36"/>
      <c r="DH782" s="36"/>
      <c r="DI782" s="36"/>
      <c r="DJ782" s="36"/>
      <c r="DK782" s="36"/>
      <c r="DL782" s="36"/>
      <c r="DM782" s="36"/>
      <c r="DN782" s="36"/>
      <c r="DO782" s="36"/>
      <c r="DP782" s="36"/>
      <c r="DQ782" s="36"/>
      <c r="DR782" s="36"/>
      <c r="DS782" s="36"/>
      <c r="DT782" s="36"/>
      <c r="DU782" s="36"/>
      <c r="DV782" s="36"/>
      <c r="DW782" s="36"/>
      <c r="DX782" s="36"/>
      <c r="DY782" s="36"/>
      <c r="DZ782" s="36"/>
      <c r="EA782" s="36"/>
      <c r="EB782" s="36"/>
      <c r="EC782" s="36"/>
      <c r="ED782" s="36"/>
      <c r="EE782" s="36"/>
      <c r="EF782" s="36"/>
      <c r="EG782" s="36"/>
      <c r="EH782" s="36"/>
      <c r="EI782" s="36"/>
      <c r="EJ782" s="36"/>
      <c r="EK782" s="36"/>
      <c r="EL782" s="36"/>
      <c r="EM782" s="36"/>
      <c r="EN782" s="36"/>
      <c r="EO782" s="36"/>
      <c r="EP782" s="36"/>
      <c r="EQ782" s="36"/>
      <c r="ER782" s="36"/>
      <c r="ES782" s="36"/>
      <c r="ET782" s="36"/>
      <c r="EU782" s="36"/>
      <c r="EV782" s="36"/>
      <c r="EW782" s="36"/>
      <c r="EX782" s="36"/>
      <c r="EY782" s="36"/>
      <c r="EZ782" s="36"/>
      <c r="FA782" s="36"/>
      <c r="FB782" s="36"/>
      <c r="FC782" s="36"/>
      <c r="FD782" s="36"/>
      <c r="FE782" s="36"/>
      <c r="FF782" s="36"/>
      <c r="FG782" s="36"/>
      <c r="FH782" s="36"/>
      <c r="FI782" s="36"/>
      <c r="FJ782" s="36"/>
      <c r="FK782" s="36"/>
      <c r="FL782" s="36"/>
      <c r="FM782" s="36"/>
      <c r="FN782" s="36"/>
      <c r="FO782" s="36"/>
      <c r="FP782" s="36"/>
      <c r="FQ782" s="36"/>
      <c r="FR782" s="36"/>
      <c r="FS782" s="36"/>
      <c r="FT782" s="36"/>
      <c r="FU782" s="36"/>
      <c r="FV782" s="36"/>
      <c r="FW782" s="36"/>
      <c r="FX782" s="36"/>
      <c r="FY782" s="36"/>
      <c r="FZ782" s="36"/>
      <c r="GA782" s="36"/>
      <c r="GB782" s="36"/>
    </row>
    <row r="783" spans="1:184" s="19" customFormat="1" x14ac:dyDescent="0.25">
      <c r="A783" s="16"/>
      <c r="B783" s="17"/>
      <c r="C783" s="17"/>
      <c r="D783" s="17"/>
      <c r="E783" s="18"/>
      <c r="F783" s="24"/>
      <c r="G783" s="24"/>
      <c r="H783" s="24"/>
      <c r="I783" s="17"/>
      <c r="J783" s="17"/>
      <c r="K783" s="17"/>
      <c r="L783" s="24"/>
      <c r="M783" s="24"/>
      <c r="N783" s="24"/>
      <c r="O783" s="17"/>
      <c r="P783" s="17"/>
      <c r="Q783" s="17"/>
      <c r="R783" s="24"/>
      <c r="S783" s="24"/>
      <c r="T783" s="24"/>
      <c r="U783" s="17"/>
      <c r="V783" s="17"/>
      <c r="W783" s="17"/>
      <c r="X783" s="24"/>
      <c r="Y783" s="24"/>
      <c r="Z783" s="24"/>
      <c r="AA783" s="17"/>
      <c r="AB783" s="17"/>
      <c r="AC783" s="17"/>
      <c r="AD783" s="24"/>
      <c r="AE783" s="24"/>
      <c r="AF783" s="24"/>
      <c r="AG783" s="17"/>
      <c r="AH783" s="17"/>
      <c r="AI783" s="17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  <c r="CQ783" s="36"/>
      <c r="CR783" s="36"/>
      <c r="CS783" s="36"/>
      <c r="CT783" s="36"/>
      <c r="CU783" s="36"/>
      <c r="CV783" s="36"/>
      <c r="CW783" s="36"/>
      <c r="CX783" s="36"/>
      <c r="CY783" s="36"/>
      <c r="CZ783" s="36"/>
      <c r="DA783" s="36"/>
      <c r="DB783" s="36"/>
      <c r="DC783" s="36"/>
      <c r="DD783" s="36"/>
      <c r="DE783" s="36"/>
      <c r="DF783" s="36"/>
      <c r="DG783" s="36"/>
      <c r="DH783" s="36"/>
      <c r="DI783" s="36"/>
      <c r="DJ783" s="36"/>
      <c r="DK783" s="36"/>
      <c r="DL783" s="36"/>
      <c r="DM783" s="36"/>
      <c r="DN783" s="36"/>
      <c r="DO783" s="36"/>
      <c r="DP783" s="36"/>
      <c r="DQ783" s="36"/>
      <c r="DR783" s="36"/>
      <c r="DS783" s="36"/>
      <c r="DT783" s="36"/>
      <c r="DU783" s="36"/>
      <c r="DV783" s="36"/>
      <c r="DW783" s="36"/>
      <c r="DX783" s="36"/>
      <c r="DY783" s="36"/>
      <c r="DZ783" s="36"/>
      <c r="EA783" s="36"/>
      <c r="EB783" s="36"/>
      <c r="EC783" s="36"/>
      <c r="ED783" s="36"/>
      <c r="EE783" s="36"/>
      <c r="EF783" s="36"/>
      <c r="EG783" s="36"/>
      <c r="EH783" s="36"/>
      <c r="EI783" s="36"/>
      <c r="EJ783" s="36"/>
      <c r="EK783" s="36"/>
      <c r="EL783" s="36"/>
      <c r="EM783" s="36"/>
      <c r="EN783" s="36"/>
      <c r="EO783" s="36"/>
      <c r="EP783" s="36"/>
      <c r="EQ783" s="36"/>
      <c r="ER783" s="36"/>
      <c r="ES783" s="36"/>
      <c r="ET783" s="36"/>
      <c r="EU783" s="36"/>
      <c r="EV783" s="36"/>
      <c r="EW783" s="36"/>
      <c r="EX783" s="36"/>
      <c r="EY783" s="36"/>
      <c r="EZ783" s="36"/>
      <c r="FA783" s="36"/>
      <c r="FB783" s="36"/>
      <c r="FC783" s="36"/>
      <c r="FD783" s="36"/>
      <c r="FE783" s="36"/>
      <c r="FF783" s="36"/>
      <c r="FG783" s="36"/>
      <c r="FH783" s="36"/>
      <c r="FI783" s="36"/>
      <c r="FJ783" s="36"/>
      <c r="FK783" s="36"/>
      <c r="FL783" s="36"/>
      <c r="FM783" s="36"/>
      <c r="FN783" s="36"/>
      <c r="FO783" s="36"/>
      <c r="FP783" s="36"/>
      <c r="FQ783" s="36"/>
      <c r="FR783" s="36"/>
      <c r="FS783" s="36"/>
      <c r="FT783" s="36"/>
      <c r="FU783" s="36"/>
      <c r="FV783" s="36"/>
      <c r="FW783" s="36"/>
      <c r="FX783" s="36"/>
      <c r="FY783" s="36"/>
      <c r="FZ783" s="36"/>
      <c r="GA783" s="36"/>
      <c r="GB783" s="36"/>
    </row>
    <row r="784" spans="1:184" s="19" customFormat="1" x14ac:dyDescent="0.25">
      <c r="A784" s="16"/>
      <c r="B784" s="17"/>
      <c r="C784" s="17"/>
      <c r="D784" s="17"/>
      <c r="E784" s="18"/>
      <c r="F784" s="24"/>
      <c r="G784" s="24"/>
      <c r="H784" s="24"/>
      <c r="I784" s="17"/>
      <c r="J784" s="17"/>
      <c r="K784" s="17"/>
      <c r="L784" s="24"/>
      <c r="M784" s="24"/>
      <c r="N784" s="24"/>
      <c r="O784" s="17"/>
      <c r="P784" s="17"/>
      <c r="Q784" s="17"/>
      <c r="R784" s="24"/>
      <c r="S784" s="24"/>
      <c r="T784" s="24"/>
      <c r="U784" s="17"/>
      <c r="V784" s="17"/>
      <c r="W784" s="17"/>
      <c r="X784" s="24"/>
      <c r="Y784" s="24"/>
      <c r="Z784" s="24"/>
      <c r="AA784" s="17"/>
      <c r="AB784" s="17"/>
      <c r="AC784" s="17"/>
      <c r="AD784" s="24"/>
      <c r="AE784" s="24"/>
      <c r="AF784" s="24"/>
      <c r="AG784" s="17"/>
      <c r="AH784" s="17"/>
      <c r="AI784" s="17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  <c r="CQ784" s="36"/>
      <c r="CR784" s="36"/>
      <c r="CS784" s="36"/>
      <c r="CT784" s="36"/>
      <c r="CU784" s="36"/>
      <c r="CV784" s="36"/>
      <c r="CW784" s="36"/>
      <c r="CX784" s="36"/>
      <c r="CY784" s="36"/>
      <c r="CZ784" s="36"/>
      <c r="DA784" s="36"/>
      <c r="DB784" s="36"/>
      <c r="DC784" s="36"/>
      <c r="DD784" s="36"/>
      <c r="DE784" s="36"/>
      <c r="DF784" s="36"/>
      <c r="DG784" s="36"/>
      <c r="DH784" s="36"/>
      <c r="DI784" s="36"/>
      <c r="DJ784" s="36"/>
      <c r="DK784" s="36"/>
      <c r="DL784" s="36"/>
      <c r="DM784" s="36"/>
      <c r="DN784" s="36"/>
      <c r="DO784" s="36"/>
      <c r="DP784" s="36"/>
      <c r="DQ784" s="36"/>
      <c r="DR784" s="36"/>
      <c r="DS784" s="36"/>
      <c r="DT784" s="36"/>
      <c r="DU784" s="36"/>
      <c r="DV784" s="36"/>
      <c r="DW784" s="36"/>
      <c r="DX784" s="36"/>
      <c r="DY784" s="36"/>
      <c r="DZ784" s="36"/>
      <c r="EA784" s="36"/>
      <c r="EB784" s="36"/>
      <c r="EC784" s="36"/>
      <c r="ED784" s="36"/>
      <c r="EE784" s="36"/>
      <c r="EF784" s="36"/>
      <c r="EG784" s="36"/>
      <c r="EH784" s="36"/>
      <c r="EI784" s="36"/>
      <c r="EJ784" s="36"/>
      <c r="EK784" s="36"/>
      <c r="EL784" s="36"/>
      <c r="EM784" s="36"/>
      <c r="EN784" s="36"/>
      <c r="EO784" s="36"/>
      <c r="EP784" s="36"/>
      <c r="EQ784" s="36"/>
      <c r="ER784" s="36"/>
      <c r="ES784" s="36"/>
      <c r="ET784" s="36"/>
      <c r="EU784" s="36"/>
      <c r="EV784" s="36"/>
      <c r="EW784" s="36"/>
      <c r="EX784" s="36"/>
      <c r="EY784" s="36"/>
      <c r="EZ784" s="36"/>
      <c r="FA784" s="36"/>
      <c r="FB784" s="36"/>
      <c r="FC784" s="36"/>
      <c r="FD784" s="36"/>
      <c r="FE784" s="36"/>
      <c r="FF784" s="36"/>
      <c r="FG784" s="36"/>
      <c r="FH784" s="36"/>
      <c r="FI784" s="36"/>
      <c r="FJ784" s="36"/>
      <c r="FK784" s="36"/>
      <c r="FL784" s="36"/>
      <c r="FM784" s="36"/>
      <c r="FN784" s="36"/>
      <c r="FO784" s="36"/>
      <c r="FP784" s="36"/>
      <c r="FQ784" s="36"/>
      <c r="FR784" s="36"/>
      <c r="FS784" s="36"/>
      <c r="FT784" s="36"/>
      <c r="FU784" s="36"/>
      <c r="FV784" s="36"/>
      <c r="FW784" s="36"/>
      <c r="FX784" s="36"/>
      <c r="FY784" s="36"/>
      <c r="FZ784" s="36"/>
      <c r="GA784" s="36"/>
      <c r="GB784" s="36"/>
    </row>
    <row r="785" spans="1:184" s="19" customFormat="1" x14ac:dyDescent="0.25">
      <c r="A785" s="16"/>
      <c r="B785" s="17"/>
      <c r="C785" s="17"/>
      <c r="D785" s="17"/>
      <c r="E785" s="18"/>
      <c r="F785" s="24"/>
      <c r="G785" s="24"/>
      <c r="H785" s="24"/>
      <c r="I785" s="17"/>
      <c r="J785" s="17"/>
      <c r="K785" s="17"/>
      <c r="L785" s="24"/>
      <c r="M785" s="24"/>
      <c r="N785" s="24"/>
      <c r="O785" s="17"/>
      <c r="P785" s="17"/>
      <c r="Q785" s="17"/>
      <c r="R785" s="24"/>
      <c r="S785" s="24"/>
      <c r="T785" s="24"/>
      <c r="U785" s="17"/>
      <c r="V785" s="17"/>
      <c r="W785" s="17"/>
      <c r="X785" s="24"/>
      <c r="Y785" s="24"/>
      <c r="Z785" s="24"/>
      <c r="AA785" s="17"/>
      <c r="AB785" s="17"/>
      <c r="AC785" s="17"/>
      <c r="AD785" s="24"/>
      <c r="AE785" s="24"/>
      <c r="AF785" s="24"/>
      <c r="AG785" s="17"/>
      <c r="AH785" s="17"/>
      <c r="AI785" s="17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  <c r="CQ785" s="36"/>
      <c r="CR785" s="36"/>
      <c r="CS785" s="36"/>
      <c r="CT785" s="36"/>
      <c r="CU785" s="36"/>
      <c r="CV785" s="36"/>
      <c r="CW785" s="36"/>
      <c r="CX785" s="36"/>
      <c r="CY785" s="36"/>
      <c r="CZ785" s="36"/>
      <c r="DA785" s="36"/>
      <c r="DB785" s="36"/>
      <c r="DC785" s="36"/>
      <c r="DD785" s="36"/>
      <c r="DE785" s="36"/>
      <c r="DF785" s="36"/>
      <c r="DG785" s="36"/>
      <c r="DH785" s="36"/>
      <c r="DI785" s="36"/>
      <c r="DJ785" s="36"/>
      <c r="DK785" s="36"/>
      <c r="DL785" s="36"/>
      <c r="DM785" s="36"/>
      <c r="DN785" s="36"/>
      <c r="DO785" s="36"/>
      <c r="DP785" s="36"/>
      <c r="DQ785" s="36"/>
      <c r="DR785" s="36"/>
      <c r="DS785" s="36"/>
      <c r="DT785" s="36"/>
      <c r="DU785" s="36"/>
      <c r="DV785" s="36"/>
      <c r="DW785" s="36"/>
      <c r="DX785" s="36"/>
      <c r="DY785" s="36"/>
      <c r="DZ785" s="36"/>
      <c r="EA785" s="36"/>
      <c r="EB785" s="36"/>
      <c r="EC785" s="36"/>
      <c r="ED785" s="36"/>
      <c r="EE785" s="36"/>
      <c r="EF785" s="36"/>
      <c r="EG785" s="36"/>
      <c r="EH785" s="36"/>
      <c r="EI785" s="36"/>
      <c r="EJ785" s="36"/>
      <c r="EK785" s="36"/>
      <c r="EL785" s="36"/>
      <c r="EM785" s="36"/>
      <c r="EN785" s="36"/>
      <c r="EO785" s="36"/>
      <c r="EP785" s="36"/>
      <c r="EQ785" s="36"/>
      <c r="ER785" s="36"/>
      <c r="ES785" s="36"/>
      <c r="ET785" s="36"/>
      <c r="EU785" s="36"/>
      <c r="EV785" s="36"/>
      <c r="EW785" s="36"/>
      <c r="EX785" s="36"/>
      <c r="EY785" s="36"/>
      <c r="EZ785" s="36"/>
      <c r="FA785" s="36"/>
      <c r="FB785" s="36"/>
      <c r="FC785" s="36"/>
      <c r="FD785" s="36"/>
      <c r="FE785" s="36"/>
      <c r="FF785" s="36"/>
      <c r="FG785" s="36"/>
      <c r="FH785" s="36"/>
      <c r="FI785" s="36"/>
      <c r="FJ785" s="36"/>
      <c r="FK785" s="36"/>
      <c r="FL785" s="36"/>
      <c r="FM785" s="36"/>
      <c r="FN785" s="36"/>
      <c r="FO785" s="36"/>
      <c r="FP785" s="36"/>
      <c r="FQ785" s="36"/>
      <c r="FR785" s="36"/>
      <c r="FS785" s="36"/>
      <c r="FT785" s="36"/>
      <c r="FU785" s="36"/>
      <c r="FV785" s="36"/>
      <c r="FW785" s="36"/>
      <c r="FX785" s="36"/>
      <c r="FY785" s="36"/>
      <c r="FZ785" s="36"/>
      <c r="GA785" s="36"/>
      <c r="GB785" s="36"/>
    </row>
    <row r="786" spans="1:184" s="19" customFormat="1" x14ac:dyDescent="0.25">
      <c r="A786" s="16"/>
      <c r="B786" s="17"/>
      <c r="C786" s="17"/>
      <c r="D786" s="17"/>
      <c r="E786" s="18"/>
      <c r="F786" s="24"/>
      <c r="G786" s="24"/>
      <c r="H786" s="24"/>
      <c r="I786" s="17"/>
      <c r="J786" s="17"/>
      <c r="K786" s="17"/>
      <c r="L786" s="24"/>
      <c r="M786" s="24"/>
      <c r="N786" s="24"/>
      <c r="O786" s="17"/>
      <c r="P786" s="17"/>
      <c r="Q786" s="17"/>
      <c r="R786" s="24"/>
      <c r="S786" s="24"/>
      <c r="T786" s="24"/>
      <c r="U786" s="17"/>
      <c r="V786" s="17"/>
      <c r="W786" s="17"/>
      <c r="X786" s="24"/>
      <c r="Y786" s="24"/>
      <c r="Z786" s="24"/>
      <c r="AA786" s="17"/>
      <c r="AB786" s="17"/>
      <c r="AC786" s="17"/>
      <c r="AD786" s="24"/>
      <c r="AE786" s="24"/>
      <c r="AF786" s="24"/>
      <c r="AG786" s="17"/>
      <c r="AH786" s="17"/>
      <c r="AI786" s="17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  <c r="CQ786" s="36"/>
      <c r="CR786" s="36"/>
      <c r="CS786" s="36"/>
      <c r="CT786" s="36"/>
      <c r="CU786" s="36"/>
      <c r="CV786" s="36"/>
      <c r="CW786" s="36"/>
      <c r="CX786" s="36"/>
      <c r="CY786" s="36"/>
      <c r="CZ786" s="36"/>
      <c r="DA786" s="36"/>
      <c r="DB786" s="36"/>
      <c r="DC786" s="36"/>
      <c r="DD786" s="36"/>
      <c r="DE786" s="36"/>
      <c r="DF786" s="36"/>
      <c r="DG786" s="36"/>
      <c r="DH786" s="36"/>
      <c r="DI786" s="36"/>
      <c r="DJ786" s="36"/>
      <c r="DK786" s="36"/>
      <c r="DL786" s="36"/>
      <c r="DM786" s="36"/>
      <c r="DN786" s="36"/>
      <c r="DO786" s="36"/>
      <c r="DP786" s="36"/>
      <c r="DQ786" s="36"/>
      <c r="DR786" s="36"/>
      <c r="DS786" s="36"/>
      <c r="DT786" s="36"/>
      <c r="DU786" s="36"/>
      <c r="DV786" s="36"/>
      <c r="DW786" s="36"/>
      <c r="DX786" s="36"/>
      <c r="DY786" s="36"/>
      <c r="DZ786" s="36"/>
      <c r="EA786" s="36"/>
      <c r="EB786" s="36"/>
      <c r="EC786" s="36"/>
      <c r="ED786" s="36"/>
      <c r="EE786" s="36"/>
      <c r="EF786" s="36"/>
      <c r="EG786" s="36"/>
      <c r="EH786" s="36"/>
      <c r="EI786" s="36"/>
      <c r="EJ786" s="36"/>
      <c r="EK786" s="36"/>
      <c r="EL786" s="36"/>
      <c r="EM786" s="36"/>
      <c r="EN786" s="36"/>
      <c r="EO786" s="36"/>
      <c r="EP786" s="36"/>
      <c r="EQ786" s="36"/>
      <c r="ER786" s="36"/>
      <c r="ES786" s="36"/>
      <c r="ET786" s="36"/>
      <c r="EU786" s="36"/>
      <c r="EV786" s="36"/>
      <c r="EW786" s="36"/>
      <c r="EX786" s="36"/>
      <c r="EY786" s="36"/>
      <c r="EZ786" s="36"/>
      <c r="FA786" s="36"/>
      <c r="FB786" s="36"/>
      <c r="FC786" s="36"/>
      <c r="FD786" s="36"/>
      <c r="FE786" s="36"/>
      <c r="FF786" s="36"/>
      <c r="FG786" s="36"/>
      <c r="FH786" s="36"/>
      <c r="FI786" s="36"/>
      <c r="FJ786" s="36"/>
      <c r="FK786" s="36"/>
      <c r="FL786" s="36"/>
      <c r="FM786" s="36"/>
      <c r="FN786" s="36"/>
      <c r="FO786" s="36"/>
      <c r="FP786" s="36"/>
      <c r="FQ786" s="36"/>
      <c r="FR786" s="36"/>
      <c r="FS786" s="36"/>
      <c r="FT786" s="36"/>
      <c r="FU786" s="36"/>
      <c r="FV786" s="36"/>
      <c r="FW786" s="36"/>
      <c r="FX786" s="36"/>
      <c r="FY786" s="36"/>
      <c r="FZ786" s="36"/>
      <c r="GA786" s="36"/>
      <c r="GB786" s="36"/>
    </row>
    <row r="787" spans="1:184" s="19" customFormat="1" x14ac:dyDescent="0.25">
      <c r="A787" s="16"/>
      <c r="B787" s="17"/>
      <c r="C787" s="17"/>
      <c r="D787" s="17"/>
      <c r="E787" s="18"/>
      <c r="F787" s="24"/>
      <c r="G787" s="24"/>
      <c r="H787" s="24"/>
      <c r="I787" s="17"/>
      <c r="J787" s="17"/>
      <c r="K787" s="17"/>
      <c r="L787" s="24"/>
      <c r="M787" s="24"/>
      <c r="N787" s="24"/>
      <c r="O787" s="17"/>
      <c r="P787" s="17"/>
      <c r="Q787" s="17"/>
      <c r="R787" s="24"/>
      <c r="S787" s="24"/>
      <c r="T787" s="24"/>
      <c r="U787" s="17"/>
      <c r="V787" s="17"/>
      <c r="W787" s="17"/>
      <c r="X787" s="24"/>
      <c r="Y787" s="24"/>
      <c r="Z787" s="24"/>
      <c r="AA787" s="17"/>
      <c r="AB787" s="17"/>
      <c r="AC787" s="17"/>
      <c r="AD787" s="24"/>
      <c r="AE787" s="24"/>
      <c r="AF787" s="24"/>
      <c r="AG787" s="17"/>
      <c r="AH787" s="17"/>
      <c r="AI787" s="17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  <c r="CQ787" s="36"/>
      <c r="CR787" s="36"/>
      <c r="CS787" s="36"/>
      <c r="CT787" s="36"/>
      <c r="CU787" s="36"/>
      <c r="CV787" s="36"/>
      <c r="CW787" s="36"/>
      <c r="CX787" s="36"/>
      <c r="CY787" s="36"/>
      <c r="CZ787" s="36"/>
      <c r="DA787" s="36"/>
      <c r="DB787" s="36"/>
      <c r="DC787" s="36"/>
      <c r="DD787" s="36"/>
      <c r="DE787" s="36"/>
      <c r="DF787" s="36"/>
      <c r="DG787" s="36"/>
      <c r="DH787" s="36"/>
      <c r="DI787" s="36"/>
      <c r="DJ787" s="36"/>
      <c r="DK787" s="36"/>
      <c r="DL787" s="36"/>
      <c r="DM787" s="36"/>
      <c r="DN787" s="36"/>
      <c r="DO787" s="36"/>
      <c r="DP787" s="36"/>
      <c r="DQ787" s="36"/>
      <c r="DR787" s="36"/>
      <c r="DS787" s="36"/>
      <c r="DT787" s="36"/>
      <c r="DU787" s="36"/>
      <c r="DV787" s="36"/>
      <c r="DW787" s="36"/>
      <c r="DX787" s="36"/>
      <c r="DY787" s="36"/>
      <c r="DZ787" s="36"/>
      <c r="EA787" s="36"/>
      <c r="EB787" s="36"/>
      <c r="EC787" s="36"/>
      <c r="ED787" s="36"/>
      <c r="EE787" s="36"/>
      <c r="EF787" s="36"/>
      <c r="EG787" s="36"/>
      <c r="EH787" s="36"/>
      <c r="EI787" s="36"/>
      <c r="EJ787" s="36"/>
      <c r="EK787" s="36"/>
      <c r="EL787" s="36"/>
      <c r="EM787" s="36"/>
      <c r="EN787" s="36"/>
      <c r="EO787" s="36"/>
      <c r="EP787" s="36"/>
      <c r="EQ787" s="36"/>
      <c r="ER787" s="36"/>
      <c r="ES787" s="36"/>
      <c r="ET787" s="36"/>
      <c r="EU787" s="36"/>
      <c r="EV787" s="36"/>
      <c r="EW787" s="36"/>
      <c r="EX787" s="36"/>
      <c r="EY787" s="36"/>
      <c r="EZ787" s="36"/>
      <c r="FA787" s="36"/>
      <c r="FB787" s="36"/>
      <c r="FC787" s="36"/>
      <c r="FD787" s="36"/>
      <c r="FE787" s="36"/>
      <c r="FF787" s="36"/>
      <c r="FG787" s="36"/>
      <c r="FH787" s="36"/>
      <c r="FI787" s="36"/>
      <c r="FJ787" s="36"/>
      <c r="FK787" s="36"/>
      <c r="FL787" s="36"/>
      <c r="FM787" s="36"/>
      <c r="FN787" s="36"/>
      <c r="FO787" s="36"/>
      <c r="FP787" s="36"/>
      <c r="FQ787" s="36"/>
      <c r="FR787" s="36"/>
      <c r="FS787" s="36"/>
      <c r="FT787" s="36"/>
      <c r="FU787" s="36"/>
      <c r="FV787" s="36"/>
      <c r="FW787" s="36"/>
      <c r="FX787" s="36"/>
      <c r="FY787" s="36"/>
      <c r="FZ787" s="36"/>
      <c r="GA787" s="36"/>
      <c r="GB787" s="36"/>
    </row>
    <row r="788" spans="1:184" s="19" customFormat="1" x14ac:dyDescent="0.25">
      <c r="A788" s="16"/>
      <c r="B788" s="17"/>
      <c r="C788" s="17"/>
      <c r="D788" s="17"/>
      <c r="E788" s="18"/>
      <c r="F788" s="24"/>
      <c r="G788" s="24"/>
      <c r="H788" s="24"/>
      <c r="I788" s="17"/>
      <c r="J788" s="17"/>
      <c r="K788" s="17"/>
      <c r="L788" s="24"/>
      <c r="M788" s="24"/>
      <c r="N788" s="24"/>
      <c r="O788" s="17"/>
      <c r="P788" s="17"/>
      <c r="Q788" s="17"/>
      <c r="R788" s="24"/>
      <c r="S788" s="24"/>
      <c r="T788" s="24"/>
      <c r="U788" s="17"/>
      <c r="V788" s="17"/>
      <c r="W788" s="17"/>
      <c r="X788" s="24"/>
      <c r="Y788" s="24"/>
      <c r="Z788" s="24"/>
      <c r="AA788" s="17"/>
      <c r="AB788" s="17"/>
      <c r="AC788" s="17"/>
      <c r="AD788" s="24"/>
      <c r="AE788" s="24"/>
      <c r="AF788" s="24"/>
      <c r="AG788" s="17"/>
      <c r="AH788" s="17"/>
      <c r="AI788" s="17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  <c r="CQ788" s="36"/>
      <c r="CR788" s="36"/>
      <c r="CS788" s="36"/>
      <c r="CT788" s="36"/>
      <c r="CU788" s="36"/>
      <c r="CV788" s="36"/>
      <c r="CW788" s="36"/>
      <c r="CX788" s="36"/>
      <c r="CY788" s="36"/>
      <c r="CZ788" s="36"/>
      <c r="DA788" s="36"/>
      <c r="DB788" s="36"/>
      <c r="DC788" s="36"/>
      <c r="DD788" s="36"/>
      <c r="DE788" s="36"/>
      <c r="DF788" s="36"/>
      <c r="DG788" s="36"/>
      <c r="DH788" s="36"/>
      <c r="DI788" s="36"/>
      <c r="DJ788" s="36"/>
      <c r="DK788" s="36"/>
      <c r="DL788" s="36"/>
      <c r="DM788" s="36"/>
      <c r="DN788" s="36"/>
      <c r="DO788" s="36"/>
      <c r="DP788" s="36"/>
      <c r="DQ788" s="36"/>
      <c r="DR788" s="36"/>
      <c r="DS788" s="36"/>
      <c r="DT788" s="36"/>
      <c r="DU788" s="36"/>
      <c r="DV788" s="36"/>
      <c r="DW788" s="36"/>
      <c r="DX788" s="36"/>
      <c r="DY788" s="36"/>
      <c r="DZ788" s="36"/>
      <c r="EA788" s="36"/>
      <c r="EB788" s="36"/>
      <c r="EC788" s="36"/>
      <c r="ED788" s="36"/>
      <c r="EE788" s="36"/>
      <c r="EF788" s="36"/>
      <c r="EG788" s="36"/>
      <c r="EH788" s="36"/>
      <c r="EI788" s="36"/>
      <c r="EJ788" s="36"/>
      <c r="EK788" s="36"/>
      <c r="EL788" s="36"/>
      <c r="EM788" s="36"/>
      <c r="EN788" s="36"/>
      <c r="EO788" s="36"/>
      <c r="EP788" s="36"/>
      <c r="EQ788" s="36"/>
      <c r="ER788" s="36"/>
      <c r="ES788" s="36"/>
      <c r="ET788" s="36"/>
      <c r="EU788" s="36"/>
      <c r="EV788" s="36"/>
      <c r="EW788" s="36"/>
      <c r="EX788" s="36"/>
      <c r="EY788" s="36"/>
      <c r="EZ788" s="36"/>
      <c r="FA788" s="36"/>
      <c r="FB788" s="36"/>
      <c r="FC788" s="36"/>
      <c r="FD788" s="36"/>
      <c r="FE788" s="36"/>
      <c r="FF788" s="36"/>
      <c r="FG788" s="36"/>
      <c r="FH788" s="36"/>
      <c r="FI788" s="36"/>
      <c r="FJ788" s="36"/>
      <c r="FK788" s="36"/>
      <c r="FL788" s="36"/>
      <c r="FM788" s="36"/>
      <c r="FN788" s="36"/>
      <c r="FO788" s="36"/>
      <c r="FP788" s="36"/>
      <c r="FQ788" s="36"/>
      <c r="FR788" s="36"/>
      <c r="FS788" s="36"/>
      <c r="FT788" s="36"/>
      <c r="FU788" s="36"/>
      <c r="FV788" s="36"/>
      <c r="FW788" s="36"/>
      <c r="FX788" s="36"/>
      <c r="FY788" s="36"/>
      <c r="FZ788" s="36"/>
      <c r="GA788" s="36"/>
      <c r="GB788" s="36"/>
    </row>
    <row r="789" spans="1:184" s="19" customFormat="1" x14ac:dyDescent="0.25">
      <c r="A789" s="16"/>
      <c r="B789" s="17"/>
      <c r="C789" s="17"/>
      <c r="D789" s="17"/>
      <c r="E789" s="18"/>
      <c r="F789" s="24"/>
      <c r="G789" s="24"/>
      <c r="H789" s="24"/>
      <c r="I789" s="17"/>
      <c r="J789" s="17"/>
      <c r="K789" s="17"/>
      <c r="L789" s="24"/>
      <c r="M789" s="24"/>
      <c r="N789" s="24"/>
      <c r="O789" s="17"/>
      <c r="P789" s="17"/>
      <c r="Q789" s="17"/>
      <c r="R789" s="24"/>
      <c r="S789" s="24"/>
      <c r="T789" s="24"/>
      <c r="U789" s="17"/>
      <c r="V789" s="17"/>
      <c r="W789" s="17"/>
      <c r="X789" s="24"/>
      <c r="Y789" s="24"/>
      <c r="Z789" s="24"/>
      <c r="AA789" s="17"/>
      <c r="AB789" s="17"/>
      <c r="AC789" s="17"/>
      <c r="AD789" s="24"/>
      <c r="AE789" s="24"/>
      <c r="AF789" s="24"/>
      <c r="AG789" s="17"/>
      <c r="AH789" s="17"/>
      <c r="AI789" s="17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  <c r="CQ789" s="36"/>
      <c r="CR789" s="36"/>
      <c r="CS789" s="36"/>
      <c r="CT789" s="36"/>
      <c r="CU789" s="36"/>
      <c r="CV789" s="36"/>
      <c r="CW789" s="36"/>
      <c r="CX789" s="36"/>
      <c r="CY789" s="36"/>
      <c r="CZ789" s="36"/>
      <c r="DA789" s="36"/>
      <c r="DB789" s="36"/>
      <c r="DC789" s="36"/>
      <c r="DD789" s="36"/>
      <c r="DE789" s="36"/>
      <c r="DF789" s="36"/>
      <c r="DG789" s="36"/>
      <c r="DH789" s="36"/>
      <c r="DI789" s="36"/>
      <c r="DJ789" s="36"/>
      <c r="DK789" s="36"/>
      <c r="DL789" s="36"/>
      <c r="DM789" s="36"/>
      <c r="DN789" s="36"/>
      <c r="DO789" s="36"/>
      <c r="DP789" s="36"/>
      <c r="DQ789" s="36"/>
      <c r="DR789" s="36"/>
      <c r="DS789" s="36"/>
      <c r="DT789" s="36"/>
      <c r="DU789" s="36"/>
      <c r="DV789" s="36"/>
      <c r="DW789" s="36"/>
      <c r="DX789" s="36"/>
      <c r="DY789" s="36"/>
      <c r="DZ789" s="36"/>
      <c r="EA789" s="36"/>
      <c r="EB789" s="36"/>
      <c r="EC789" s="36"/>
      <c r="ED789" s="36"/>
      <c r="EE789" s="36"/>
      <c r="EF789" s="36"/>
      <c r="EG789" s="36"/>
      <c r="EH789" s="36"/>
      <c r="EI789" s="36"/>
      <c r="EJ789" s="36"/>
      <c r="EK789" s="36"/>
      <c r="EL789" s="36"/>
      <c r="EM789" s="36"/>
      <c r="EN789" s="36"/>
      <c r="EO789" s="36"/>
      <c r="EP789" s="36"/>
      <c r="EQ789" s="36"/>
      <c r="ER789" s="36"/>
      <c r="ES789" s="36"/>
      <c r="ET789" s="36"/>
      <c r="EU789" s="36"/>
      <c r="EV789" s="36"/>
      <c r="EW789" s="36"/>
      <c r="EX789" s="36"/>
      <c r="EY789" s="36"/>
      <c r="EZ789" s="36"/>
      <c r="FA789" s="36"/>
      <c r="FB789" s="36"/>
      <c r="FC789" s="36"/>
      <c r="FD789" s="36"/>
      <c r="FE789" s="36"/>
      <c r="FF789" s="36"/>
      <c r="FG789" s="36"/>
      <c r="FH789" s="36"/>
      <c r="FI789" s="36"/>
      <c r="FJ789" s="36"/>
      <c r="FK789" s="36"/>
      <c r="FL789" s="36"/>
      <c r="FM789" s="36"/>
      <c r="FN789" s="36"/>
      <c r="FO789" s="36"/>
      <c r="FP789" s="36"/>
      <c r="FQ789" s="36"/>
      <c r="FR789" s="36"/>
      <c r="FS789" s="36"/>
      <c r="FT789" s="36"/>
      <c r="FU789" s="36"/>
      <c r="FV789" s="36"/>
      <c r="FW789" s="36"/>
      <c r="FX789" s="36"/>
      <c r="FY789" s="36"/>
      <c r="FZ789" s="36"/>
      <c r="GA789" s="36"/>
      <c r="GB789" s="36"/>
    </row>
    <row r="790" spans="1:184" s="19" customFormat="1" x14ac:dyDescent="0.25">
      <c r="A790" s="16"/>
      <c r="B790" s="17"/>
      <c r="C790" s="17"/>
      <c r="D790" s="17"/>
      <c r="E790" s="18"/>
      <c r="F790" s="24"/>
      <c r="G790" s="24"/>
      <c r="H790" s="24"/>
      <c r="I790" s="17"/>
      <c r="J790" s="17"/>
      <c r="K790" s="17"/>
      <c r="L790" s="24"/>
      <c r="M790" s="24"/>
      <c r="N790" s="24"/>
      <c r="O790" s="17"/>
      <c r="P790" s="17"/>
      <c r="Q790" s="17"/>
      <c r="R790" s="24"/>
      <c r="S790" s="24"/>
      <c r="T790" s="24"/>
      <c r="U790" s="17"/>
      <c r="V790" s="17"/>
      <c r="W790" s="17"/>
      <c r="X790" s="24"/>
      <c r="Y790" s="24"/>
      <c r="Z790" s="24"/>
      <c r="AA790" s="17"/>
      <c r="AB790" s="17"/>
      <c r="AC790" s="17"/>
      <c r="AD790" s="24"/>
      <c r="AE790" s="24"/>
      <c r="AF790" s="24"/>
      <c r="AG790" s="17"/>
      <c r="AH790" s="17"/>
      <c r="AI790" s="17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  <c r="CQ790" s="36"/>
      <c r="CR790" s="36"/>
      <c r="CS790" s="36"/>
      <c r="CT790" s="36"/>
      <c r="CU790" s="36"/>
      <c r="CV790" s="36"/>
      <c r="CW790" s="36"/>
      <c r="CX790" s="36"/>
      <c r="CY790" s="36"/>
      <c r="CZ790" s="36"/>
      <c r="DA790" s="36"/>
      <c r="DB790" s="36"/>
      <c r="DC790" s="36"/>
      <c r="DD790" s="36"/>
      <c r="DE790" s="36"/>
      <c r="DF790" s="36"/>
      <c r="DG790" s="36"/>
      <c r="DH790" s="36"/>
      <c r="DI790" s="36"/>
      <c r="DJ790" s="36"/>
      <c r="DK790" s="36"/>
      <c r="DL790" s="36"/>
      <c r="DM790" s="36"/>
      <c r="DN790" s="36"/>
      <c r="DO790" s="36"/>
      <c r="DP790" s="36"/>
      <c r="DQ790" s="36"/>
      <c r="DR790" s="36"/>
      <c r="DS790" s="36"/>
      <c r="DT790" s="36"/>
      <c r="DU790" s="36"/>
      <c r="DV790" s="36"/>
      <c r="DW790" s="36"/>
      <c r="DX790" s="36"/>
      <c r="DY790" s="36"/>
      <c r="DZ790" s="36"/>
      <c r="EA790" s="36"/>
      <c r="EB790" s="36"/>
      <c r="EC790" s="36"/>
      <c r="ED790" s="36"/>
      <c r="EE790" s="36"/>
      <c r="EF790" s="36"/>
      <c r="EG790" s="36"/>
      <c r="EH790" s="36"/>
      <c r="EI790" s="36"/>
      <c r="EJ790" s="36"/>
      <c r="EK790" s="36"/>
      <c r="EL790" s="36"/>
      <c r="EM790" s="36"/>
      <c r="EN790" s="36"/>
      <c r="EO790" s="36"/>
      <c r="EP790" s="36"/>
      <c r="EQ790" s="36"/>
      <c r="ER790" s="36"/>
      <c r="ES790" s="36"/>
      <c r="ET790" s="36"/>
      <c r="EU790" s="36"/>
      <c r="EV790" s="36"/>
      <c r="EW790" s="36"/>
      <c r="EX790" s="36"/>
      <c r="EY790" s="36"/>
      <c r="EZ790" s="36"/>
      <c r="FA790" s="36"/>
      <c r="FB790" s="36"/>
      <c r="FC790" s="36"/>
      <c r="FD790" s="36"/>
      <c r="FE790" s="36"/>
      <c r="FF790" s="36"/>
      <c r="FG790" s="36"/>
      <c r="FH790" s="36"/>
      <c r="FI790" s="36"/>
      <c r="FJ790" s="36"/>
      <c r="FK790" s="36"/>
      <c r="FL790" s="36"/>
      <c r="FM790" s="36"/>
      <c r="FN790" s="36"/>
      <c r="FO790" s="36"/>
      <c r="FP790" s="36"/>
      <c r="FQ790" s="36"/>
      <c r="FR790" s="36"/>
      <c r="FS790" s="36"/>
      <c r="FT790" s="36"/>
      <c r="FU790" s="36"/>
      <c r="FV790" s="36"/>
      <c r="FW790" s="36"/>
      <c r="FX790" s="36"/>
      <c r="FY790" s="36"/>
      <c r="FZ790" s="36"/>
      <c r="GA790" s="36"/>
      <c r="GB790" s="36"/>
    </row>
    <row r="791" spans="1:184" s="19" customFormat="1" x14ac:dyDescent="0.25">
      <c r="A791" s="16"/>
      <c r="B791" s="17"/>
      <c r="C791" s="17"/>
      <c r="D791" s="17"/>
      <c r="E791" s="18"/>
      <c r="F791" s="24"/>
      <c r="G791" s="24"/>
      <c r="H791" s="24"/>
      <c r="I791" s="17"/>
      <c r="J791" s="17"/>
      <c r="K791" s="17"/>
      <c r="L791" s="24"/>
      <c r="M791" s="24"/>
      <c r="N791" s="24"/>
      <c r="O791" s="17"/>
      <c r="P791" s="17"/>
      <c r="Q791" s="17"/>
      <c r="R791" s="24"/>
      <c r="S791" s="24"/>
      <c r="T791" s="24"/>
      <c r="U791" s="17"/>
      <c r="V791" s="17"/>
      <c r="W791" s="17"/>
      <c r="X791" s="24"/>
      <c r="Y791" s="24"/>
      <c r="Z791" s="24"/>
      <c r="AA791" s="17"/>
      <c r="AB791" s="17"/>
      <c r="AC791" s="17"/>
      <c r="AD791" s="24"/>
      <c r="AE791" s="24"/>
      <c r="AF791" s="24"/>
      <c r="AG791" s="17"/>
      <c r="AH791" s="17"/>
      <c r="AI791" s="17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  <c r="CQ791" s="36"/>
      <c r="CR791" s="36"/>
      <c r="CS791" s="36"/>
      <c r="CT791" s="36"/>
      <c r="CU791" s="36"/>
      <c r="CV791" s="36"/>
      <c r="CW791" s="36"/>
      <c r="CX791" s="36"/>
      <c r="CY791" s="36"/>
      <c r="CZ791" s="36"/>
      <c r="DA791" s="36"/>
      <c r="DB791" s="36"/>
      <c r="DC791" s="36"/>
      <c r="DD791" s="36"/>
      <c r="DE791" s="36"/>
      <c r="DF791" s="36"/>
      <c r="DG791" s="36"/>
      <c r="DH791" s="36"/>
      <c r="DI791" s="36"/>
      <c r="DJ791" s="36"/>
      <c r="DK791" s="36"/>
      <c r="DL791" s="36"/>
      <c r="DM791" s="36"/>
      <c r="DN791" s="36"/>
      <c r="DO791" s="36"/>
      <c r="DP791" s="36"/>
      <c r="DQ791" s="36"/>
      <c r="DR791" s="36"/>
      <c r="DS791" s="36"/>
      <c r="DT791" s="36"/>
      <c r="DU791" s="36"/>
      <c r="DV791" s="36"/>
      <c r="DW791" s="36"/>
      <c r="DX791" s="36"/>
      <c r="DY791" s="36"/>
      <c r="DZ791" s="36"/>
      <c r="EA791" s="36"/>
      <c r="EB791" s="36"/>
      <c r="EC791" s="36"/>
      <c r="ED791" s="36"/>
      <c r="EE791" s="36"/>
      <c r="EF791" s="36"/>
      <c r="EG791" s="36"/>
      <c r="EH791" s="36"/>
      <c r="EI791" s="36"/>
      <c r="EJ791" s="36"/>
      <c r="EK791" s="36"/>
      <c r="EL791" s="36"/>
      <c r="EM791" s="36"/>
      <c r="EN791" s="36"/>
      <c r="EO791" s="36"/>
      <c r="EP791" s="36"/>
      <c r="EQ791" s="36"/>
      <c r="ER791" s="36"/>
      <c r="ES791" s="36"/>
      <c r="ET791" s="36"/>
      <c r="EU791" s="36"/>
      <c r="EV791" s="36"/>
      <c r="EW791" s="36"/>
      <c r="EX791" s="36"/>
      <c r="EY791" s="36"/>
      <c r="EZ791" s="36"/>
      <c r="FA791" s="36"/>
      <c r="FB791" s="36"/>
      <c r="FC791" s="36"/>
      <c r="FD791" s="36"/>
      <c r="FE791" s="36"/>
      <c r="FF791" s="36"/>
      <c r="FG791" s="36"/>
      <c r="FH791" s="36"/>
      <c r="FI791" s="36"/>
      <c r="FJ791" s="36"/>
      <c r="FK791" s="36"/>
      <c r="FL791" s="36"/>
      <c r="FM791" s="36"/>
      <c r="FN791" s="36"/>
      <c r="FO791" s="36"/>
      <c r="FP791" s="36"/>
      <c r="FQ791" s="36"/>
      <c r="FR791" s="36"/>
      <c r="FS791" s="36"/>
      <c r="FT791" s="36"/>
      <c r="FU791" s="36"/>
      <c r="FV791" s="36"/>
      <c r="FW791" s="36"/>
      <c r="FX791" s="36"/>
      <c r="FY791" s="36"/>
      <c r="FZ791" s="36"/>
      <c r="GA791" s="36"/>
      <c r="GB791" s="36"/>
    </row>
    <row r="792" spans="1:184" s="19" customFormat="1" x14ac:dyDescent="0.25">
      <c r="A792" s="16"/>
      <c r="B792" s="17"/>
      <c r="C792" s="17"/>
      <c r="D792" s="17"/>
      <c r="E792" s="18"/>
      <c r="F792" s="24"/>
      <c r="G792" s="24"/>
      <c r="H792" s="24"/>
      <c r="I792" s="17"/>
      <c r="J792" s="17"/>
      <c r="K792" s="17"/>
      <c r="L792" s="24"/>
      <c r="M792" s="24"/>
      <c r="N792" s="24"/>
      <c r="O792" s="17"/>
      <c r="P792" s="17"/>
      <c r="Q792" s="17"/>
      <c r="R792" s="24"/>
      <c r="S792" s="24"/>
      <c r="T792" s="24"/>
      <c r="U792" s="17"/>
      <c r="V792" s="17"/>
      <c r="W792" s="17"/>
      <c r="X792" s="24"/>
      <c r="Y792" s="24"/>
      <c r="Z792" s="24"/>
      <c r="AA792" s="17"/>
      <c r="AB792" s="17"/>
      <c r="AC792" s="17"/>
      <c r="AD792" s="24"/>
      <c r="AE792" s="24"/>
      <c r="AF792" s="24"/>
      <c r="AG792" s="17"/>
      <c r="AH792" s="17"/>
      <c r="AI792" s="17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  <c r="CQ792" s="36"/>
      <c r="CR792" s="36"/>
      <c r="CS792" s="36"/>
      <c r="CT792" s="36"/>
      <c r="CU792" s="36"/>
      <c r="CV792" s="36"/>
      <c r="CW792" s="36"/>
      <c r="CX792" s="36"/>
      <c r="CY792" s="36"/>
      <c r="CZ792" s="36"/>
      <c r="DA792" s="36"/>
      <c r="DB792" s="36"/>
      <c r="DC792" s="36"/>
      <c r="DD792" s="36"/>
      <c r="DE792" s="36"/>
      <c r="DF792" s="36"/>
      <c r="DG792" s="36"/>
      <c r="DH792" s="36"/>
      <c r="DI792" s="36"/>
      <c r="DJ792" s="36"/>
      <c r="DK792" s="36"/>
      <c r="DL792" s="36"/>
      <c r="DM792" s="36"/>
      <c r="DN792" s="36"/>
      <c r="DO792" s="36"/>
      <c r="DP792" s="36"/>
      <c r="DQ792" s="36"/>
      <c r="DR792" s="36"/>
      <c r="DS792" s="36"/>
      <c r="DT792" s="36"/>
      <c r="DU792" s="36"/>
      <c r="DV792" s="36"/>
      <c r="DW792" s="36"/>
      <c r="DX792" s="36"/>
      <c r="DY792" s="36"/>
      <c r="DZ792" s="36"/>
      <c r="EA792" s="36"/>
      <c r="EB792" s="36"/>
      <c r="EC792" s="36"/>
      <c r="ED792" s="36"/>
      <c r="EE792" s="36"/>
      <c r="EF792" s="36"/>
      <c r="EG792" s="36"/>
      <c r="EH792" s="36"/>
      <c r="EI792" s="36"/>
      <c r="EJ792" s="36"/>
      <c r="EK792" s="36"/>
      <c r="EL792" s="36"/>
      <c r="EM792" s="36"/>
      <c r="EN792" s="36"/>
      <c r="EO792" s="36"/>
      <c r="EP792" s="36"/>
      <c r="EQ792" s="36"/>
      <c r="ER792" s="36"/>
      <c r="ES792" s="36"/>
      <c r="ET792" s="36"/>
      <c r="EU792" s="36"/>
      <c r="EV792" s="36"/>
      <c r="EW792" s="36"/>
      <c r="EX792" s="36"/>
      <c r="EY792" s="36"/>
      <c r="EZ792" s="36"/>
      <c r="FA792" s="36"/>
      <c r="FB792" s="36"/>
      <c r="FC792" s="36"/>
      <c r="FD792" s="36"/>
      <c r="FE792" s="36"/>
      <c r="FF792" s="36"/>
      <c r="FG792" s="36"/>
      <c r="FH792" s="36"/>
      <c r="FI792" s="36"/>
      <c r="FJ792" s="36"/>
      <c r="FK792" s="36"/>
      <c r="FL792" s="36"/>
      <c r="FM792" s="36"/>
      <c r="FN792" s="36"/>
      <c r="FO792" s="36"/>
      <c r="FP792" s="36"/>
      <c r="FQ792" s="36"/>
      <c r="FR792" s="36"/>
      <c r="FS792" s="36"/>
      <c r="FT792" s="36"/>
      <c r="FU792" s="36"/>
      <c r="FV792" s="36"/>
      <c r="FW792" s="36"/>
      <c r="FX792" s="36"/>
      <c r="FY792" s="36"/>
      <c r="FZ792" s="36"/>
      <c r="GA792" s="36"/>
      <c r="GB792" s="36"/>
    </row>
    <row r="793" spans="1:184" s="19" customFormat="1" x14ac:dyDescent="0.25">
      <c r="A793" s="16"/>
      <c r="B793" s="17"/>
      <c r="C793" s="17"/>
      <c r="D793" s="17"/>
      <c r="E793" s="18"/>
      <c r="F793" s="24"/>
      <c r="G793" s="24"/>
      <c r="H793" s="24"/>
      <c r="I793" s="17"/>
      <c r="J793" s="17"/>
      <c r="K793" s="17"/>
      <c r="L793" s="24"/>
      <c r="M793" s="24"/>
      <c r="N793" s="24"/>
      <c r="O793" s="17"/>
      <c r="P793" s="17"/>
      <c r="Q793" s="17"/>
      <c r="R793" s="24"/>
      <c r="S793" s="24"/>
      <c r="T793" s="24"/>
      <c r="U793" s="17"/>
      <c r="V793" s="17"/>
      <c r="W793" s="17"/>
      <c r="X793" s="24"/>
      <c r="Y793" s="24"/>
      <c r="Z793" s="24"/>
      <c r="AA793" s="17"/>
      <c r="AB793" s="17"/>
      <c r="AC793" s="17"/>
      <c r="AD793" s="24"/>
      <c r="AE793" s="24"/>
      <c r="AF793" s="24"/>
      <c r="AG793" s="17"/>
      <c r="AH793" s="17"/>
      <c r="AI793" s="17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  <c r="DA793" s="36"/>
      <c r="DB793" s="36"/>
      <c r="DC793" s="36"/>
      <c r="DD793" s="36"/>
      <c r="DE793" s="36"/>
      <c r="DF793" s="36"/>
      <c r="DG793" s="36"/>
      <c r="DH793" s="36"/>
      <c r="DI793" s="36"/>
      <c r="DJ793" s="36"/>
      <c r="DK793" s="36"/>
      <c r="DL793" s="36"/>
      <c r="DM793" s="36"/>
      <c r="DN793" s="36"/>
      <c r="DO793" s="36"/>
      <c r="DP793" s="36"/>
      <c r="DQ793" s="36"/>
      <c r="DR793" s="36"/>
      <c r="DS793" s="36"/>
      <c r="DT793" s="36"/>
      <c r="DU793" s="36"/>
      <c r="DV793" s="36"/>
      <c r="DW793" s="36"/>
      <c r="DX793" s="36"/>
      <c r="DY793" s="36"/>
      <c r="DZ793" s="36"/>
      <c r="EA793" s="36"/>
      <c r="EB793" s="36"/>
      <c r="EC793" s="36"/>
      <c r="ED793" s="36"/>
      <c r="EE793" s="36"/>
      <c r="EF793" s="36"/>
      <c r="EG793" s="36"/>
      <c r="EH793" s="36"/>
      <c r="EI793" s="36"/>
      <c r="EJ793" s="36"/>
      <c r="EK793" s="36"/>
      <c r="EL793" s="36"/>
      <c r="EM793" s="36"/>
      <c r="EN793" s="36"/>
      <c r="EO793" s="36"/>
      <c r="EP793" s="36"/>
      <c r="EQ793" s="36"/>
      <c r="ER793" s="36"/>
      <c r="ES793" s="36"/>
      <c r="ET793" s="36"/>
      <c r="EU793" s="36"/>
      <c r="EV793" s="36"/>
      <c r="EW793" s="36"/>
      <c r="EX793" s="36"/>
      <c r="EY793" s="36"/>
      <c r="EZ793" s="36"/>
      <c r="FA793" s="36"/>
      <c r="FB793" s="36"/>
      <c r="FC793" s="36"/>
      <c r="FD793" s="36"/>
      <c r="FE793" s="36"/>
      <c r="FF793" s="36"/>
      <c r="FG793" s="36"/>
      <c r="FH793" s="36"/>
      <c r="FI793" s="36"/>
      <c r="FJ793" s="36"/>
      <c r="FK793" s="36"/>
      <c r="FL793" s="36"/>
      <c r="FM793" s="36"/>
      <c r="FN793" s="36"/>
      <c r="FO793" s="36"/>
      <c r="FP793" s="36"/>
      <c r="FQ793" s="36"/>
      <c r="FR793" s="36"/>
      <c r="FS793" s="36"/>
      <c r="FT793" s="36"/>
      <c r="FU793" s="36"/>
      <c r="FV793" s="36"/>
      <c r="FW793" s="36"/>
      <c r="FX793" s="36"/>
      <c r="FY793" s="36"/>
      <c r="FZ793" s="36"/>
      <c r="GA793" s="36"/>
      <c r="GB793" s="36"/>
    </row>
    <row r="794" spans="1:184" s="19" customFormat="1" x14ac:dyDescent="0.25">
      <c r="A794" s="16"/>
      <c r="B794" s="17"/>
      <c r="C794" s="17"/>
      <c r="D794" s="17"/>
      <c r="E794" s="18"/>
      <c r="F794" s="24"/>
      <c r="G794" s="24"/>
      <c r="H794" s="24"/>
      <c r="I794" s="17"/>
      <c r="J794" s="17"/>
      <c r="K794" s="17"/>
      <c r="L794" s="24"/>
      <c r="M794" s="24"/>
      <c r="N794" s="24"/>
      <c r="O794" s="17"/>
      <c r="P794" s="17"/>
      <c r="Q794" s="17"/>
      <c r="R794" s="24"/>
      <c r="S794" s="24"/>
      <c r="T794" s="24"/>
      <c r="U794" s="17"/>
      <c r="V794" s="17"/>
      <c r="W794" s="17"/>
      <c r="X794" s="24"/>
      <c r="Y794" s="24"/>
      <c r="Z794" s="24"/>
      <c r="AA794" s="17"/>
      <c r="AB794" s="17"/>
      <c r="AC794" s="17"/>
      <c r="AD794" s="24"/>
      <c r="AE794" s="24"/>
      <c r="AF794" s="24"/>
      <c r="AG794" s="17"/>
      <c r="AH794" s="17"/>
      <c r="AI794" s="17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  <c r="CQ794" s="36"/>
      <c r="CR794" s="36"/>
      <c r="CS794" s="36"/>
      <c r="CT794" s="36"/>
      <c r="CU794" s="36"/>
      <c r="CV794" s="36"/>
      <c r="CW794" s="36"/>
      <c r="CX794" s="36"/>
      <c r="CY794" s="36"/>
      <c r="CZ794" s="36"/>
      <c r="DA794" s="36"/>
      <c r="DB794" s="36"/>
      <c r="DC794" s="36"/>
      <c r="DD794" s="36"/>
      <c r="DE794" s="36"/>
      <c r="DF794" s="36"/>
      <c r="DG794" s="36"/>
      <c r="DH794" s="36"/>
      <c r="DI794" s="36"/>
      <c r="DJ794" s="36"/>
      <c r="DK794" s="36"/>
      <c r="DL794" s="36"/>
      <c r="DM794" s="36"/>
      <c r="DN794" s="36"/>
      <c r="DO794" s="36"/>
      <c r="DP794" s="36"/>
      <c r="DQ794" s="36"/>
      <c r="DR794" s="36"/>
      <c r="DS794" s="36"/>
      <c r="DT794" s="36"/>
      <c r="DU794" s="36"/>
      <c r="DV794" s="36"/>
      <c r="DW794" s="36"/>
      <c r="DX794" s="36"/>
      <c r="DY794" s="36"/>
      <c r="DZ794" s="36"/>
      <c r="EA794" s="36"/>
      <c r="EB794" s="36"/>
      <c r="EC794" s="36"/>
      <c r="ED794" s="36"/>
      <c r="EE794" s="36"/>
      <c r="EF794" s="36"/>
      <c r="EG794" s="36"/>
      <c r="EH794" s="36"/>
      <c r="EI794" s="36"/>
      <c r="EJ794" s="36"/>
      <c r="EK794" s="36"/>
      <c r="EL794" s="36"/>
      <c r="EM794" s="36"/>
      <c r="EN794" s="36"/>
      <c r="EO794" s="36"/>
      <c r="EP794" s="36"/>
      <c r="EQ794" s="36"/>
      <c r="ER794" s="36"/>
      <c r="ES794" s="36"/>
      <c r="ET794" s="36"/>
      <c r="EU794" s="36"/>
      <c r="EV794" s="36"/>
      <c r="EW794" s="36"/>
      <c r="EX794" s="36"/>
      <c r="EY794" s="36"/>
      <c r="EZ794" s="36"/>
      <c r="FA794" s="36"/>
      <c r="FB794" s="36"/>
      <c r="FC794" s="36"/>
      <c r="FD794" s="36"/>
      <c r="FE794" s="36"/>
      <c r="FF794" s="36"/>
      <c r="FG794" s="36"/>
      <c r="FH794" s="36"/>
      <c r="FI794" s="36"/>
      <c r="FJ794" s="36"/>
      <c r="FK794" s="36"/>
      <c r="FL794" s="36"/>
      <c r="FM794" s="36"/>
      <c r="FN794" s="36"/>
      <c r="FO794" s="36"/>
      <c r="FP794" s="36"/>
      <c r="FQ794" s="36"/>
      <c r="FR794" s="36"/>
      <c r="FS794" s="36"/>
      <c r="FT794" s="36"/>
      <c r="FU794" s="36"/>
      <c r="FV794" s="36"/>
      <c r="FW794" s="36"/>
      <c r="FX794" s="36"/>
      <c r="FY794" s="36"/>
      <c r="FZ794" s="36"/>
      <c r="GA794" s="36"/>
      <c r="GB794" s="36"/>
    </row>
    <row r="795" spans="1:184" s="19" customFormat="1" x14ac:dyDescent="0.25">
      <c r="A795" s="16"/>
      <c r="B795" s="17"/>
      <c r="C795" s="17"/>
      <c r="D795" s="17"/>
      <c r="E795" s="18"/>
      <c r="F795" s="24"/>
      <c r="G795" s="24"/>
      <c r="H795" s="24"/>
      <c r="I795" s="17"/>
      <c r="J795" s="17"/>
      <c r="K795" s="17"/>
      <c r="L795" s="24"/>
      <c r="M795" s="24"/>
      <c r="N795" s="24"/>
      <c r="O795" s="17"/>
      <c r="P795" s="17"/>
      <c r="Q795" s="17"/>
      <c r="R795" s="24"/>
      <c r="S795" s="24"/>
      <c r="T795" s="24"/>
      <c r="U795" s="17"/>
      <c r="V795" s="17"/>
      <c r="W795" s="17"/>
      <c r="X795" s="24"/>
      <c r="Y795" s="24"/>
      <c r="Z795" s="24"/>
      <c r="AA795" s="17"/>
      <c r="AB795" s="17"/>
      <c r="AC795" s="17"/>
      <c r="AD795" s="24"/>
      <c r="AE795" s="24"/>
      <c r="AF795" s="24"/>
      <c r="AG795" s="17"/>
      <c r="AH795" s="17"/>
      <c r="AI795" s="17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  <c r="CQ795" s="36"/>
      <c r="CR795" s="36"/>
      <c r="CS795" s="36"/>
      <c r="CT795" s="36"/>
      <c r="CU795" s="36"/>
      <c r="CV795" s="36"/>
      <c r="CW795" s="36"/>
      <c r="CX795" s="36"/>
      <c r="CY795" s="36"/>
      <c r="CZ795" s="36"/>
      <c r="DA795" s="36"/>
      <c r="DB795" s="36"/>
      <c r="DC795" s="36"/>
      <c r="DD795" s="36"/>
      <c r="DE795" s="36"/>
      <c r="DF795" s="36"/>
      <c r="DG795" s="36"/>
      <c r="DH795" s="36"/>
      <c r="DI795" s="36"/>
      <c r="DJ795" s="36"/>
      <c r="DK795" s="36"/>
      <c r="DL795" s="36"/>
      <c r="DM795" s="36"/>
      <c r="DN795" s="36"/>
      <c r="DO795" s="36"/>
      <c r="DP795" s="36"/>
      <c r="DQ795" s="36"/>
      <c r="DR795" s="36"/>
      <c r="DS795" s="36"/>
      <c r="DT795" s="36"/>
      <c r="DU795" s="36"/>
      <c r="DV795" s="36"/>
      <c r="DW795" s="36"/>
      <c r="DX795" s="36"/>
      <c r="DY795" s="36"/>
      <c r="DZ795" s="36"/>
      <c r="EA795" s="36"/>
      <c r="EB795" s="36"/>
      <c r="EC795" s="36"/>
      <c r="ED795" s="36"/>
      <c r="EE795" s="36"/>
      <c r="EF795" s="36"/>
      <c r="EG795" s="36"/>
      <c r="EH795" s="36"/>
      <c r="EI795" s="36"/>
      <c r="EJ795" s="36"/>
      <c r="EK795" s="36"/>
      <c r="EL795" s="36"/>
      <c r="EM795" s="36"/>
      <c r="EN795" s="36"/>
      <c r="EO795" s="36"/>
      <c r="EP795" s="36"/>
      <c r="EQ795" s="36"/>
      <c r="ER795" s="36"/>
      <c r="ES795" s="36"/>
      <c r="ET795" s="36"/>
      <c r="EU795" s="36"/>
      <c r="EV795" s="36"/>
      <c r="EW795" s="36"/>
      <c r="EX795" s="36"/>
      <c r="EY795" s="36"/>
      <c r="EZ795" s="36"/>
      <c r="FA795" s="36"/>
      <c r="FB795" s="36"/>
      <c r="FC795" s="36"/>
      <c r="FD795" s="36"/>
      <c r="FE795" s="36"/>
      <c r="FF795" s="36"/>
      <c r="FG795" s="36"/>
      <c r="FH795" s="36"/>
      <c r="FI795" s="36"/>
      <c r="FJ795" s="36"/>
      <c r="FK795" s="36"/>
      <c r="FL795" s="36"/>
      <c r="FM795" s="36"/>
      <c r="FN795" s="36"/>
      <c r="FO795" s="36"/>
      <c r="FP795" s="36"/>
      <c r="FQ795" s="36"/>
      <c r="FR795" s="36"/>
      <c r="FS795" s="36"/>
      <c r="FT795" s="36"/>
      <c r="FU795" s="36"/>
      <c r="FV795" s="36"/>
      <c r="FW795" s="36"/>
      <c r="FX795" s="36"/>
      <c r="FY795" s="36"/>
      <c r="FZ795" s="36"/>
      <c r="GA795" s="36"/>
      <c r="GB795" s="36"/>
    </row>
    <row r="796" spans="1:184" s="19" customFormat="1" x14ac:dyDescent="0.25">
      <c r="A796" s="16"/>
      <c r="B796" s="17"/>
      <c r="C796" s="17"/>
      <c r="D796" s="17"/>
      <c r="E796" s="18"/>
      <c r="F796" s="24"/>
      <c r="G796" s="24"/>
      <c r="H796" s="24"/>
      <c r="I796" s="17"/>
      <c r="J796" s="17"/>
      <c r="K796" s="17"/>
      <c r="L796" s="24"/>
      <c r="M796" s="24"/>
      <c r="N796" s="24"/>
      <c r="O796" s="17"/>
      <c r="P796" s="17"/>
      <c r="Q796" s="17"/>
      <c r="R796" s="24"/>
      <c r="S796" s="24"/>
      <c r="T796" s="24"/>
      <c r="U796" s="17"/>
      <c r="V796" s="17"/>
      <c r="W796" s="17"/>
      <c r="X796" s="24"/>
      <c r="Y796" s="24"/>
      <c r="Z796" s="24"/>
      <c r="AA796" s="17"/>
      <c r="AB796" s="17"/>
      <c r="AC796" s="17"/>
      <c r="AD796" s="24"/>
      <c r="AE796" s="24"/>
      <c r="AF796" s="24"/>
      <c r="AG796" s="17"/>
      <c r="AH796" s="17"/>
      <c r="AI796" s="17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  <c r="CQ796" s="36"/>
      <c r="CR796" s="36"/>
      <c r="CS796" s="36"/>
      <c r="CT796" s="36"/>
      <c r="CU796" s="36"/>
      <c r="CV796" s="36"/>
      <c r="CW796" s="36"/>
      <c r="CX796" s="36"/>
      <c r="CY796" s="36"/>
      <c r="CZ796" s="36"/>
      <c r="DA796" s="36"/>
      <c r="DB796" s="36"/>
      <c r="DC796" s="36"/>
      <c r="DD796" s="36"/>
      <c r="DE796" s="36"/>
      <c r="DF796" s="36"/>
      <c r="DG796" s="36"/>
      <c r="DH796" s="36"/>
      <c r="DI796" s="36"/>
      <c r="DJ796" s="36"/>
      <c r="DK796" s="36"/>
      <c r="DL796" s="36"/>
      <c r="DM796" s="36"/>
      <c r="DN796" s="36"/>
      <c r="DO796" s="36"/>
      <c r="DP796" s="36"/>
      <c r="DQ796" s="36"/>
      <c r="DR796" s="36"/>
      <c r="DS796" s="36"/>
      <c r="DT796" s="36"/>
      <c r="DU796" s="36"/>
      <c r="DV796" s="36"/>
      <c r="DW796" s="36"/>
      <c r="DX796" s="36"/>
      <c r="DY796" s="36"/>
      <c r="DZ796" s="36"/>
      <c r="EA796" s="36"/>
      <c r="EB796" s="36"/>
      <c r="EC796" s="36"/>
      <c r="ED796" s="36"/>
      <c r="EE796" s="36"/>
      <c r="EF796" s="36"/>
      <c r="EG796" s="36"/>
      <c r="EH796" s="36"/>
      <c r="EI796" s="36"/>
      <c r="EJ796" s="36"/>
      <c r="EK796" s="36"/>
      <c r="EL796" s="36"/>
      <c r="EM796" s="36"/>
      <c r="EN796" s="36"/>
      <c r="EO796" s="36"/>
      <c r="EP796" s="36"/>
      <c r="EQ796" s="36"/>
      <c r="ER796" s="36"/>
      <c r="ES796" s="36"/>
      <c r="ET796" s="36"/>
      <c r="EU796" s="36"/>
      <c r="EV796" s="36"/>
      <c r="EW796" s="36"/>
      <c r="EX796" s="36"/>
      <c r="EY796" s="36"/>
      <c r="EZ796" s="36"/>
      <c r="FA796" s="36"/>
      <c r="FB796" s="36"/>
      <c r="FC796" s="36"/>
      <c r="FD796" s="36"/>
      <c r="FE796" s="36"/>
      <c r="FF796" s="36"/>
      <c r="FG796" s="36"/>
      <c r="FH796" s="36"/>
      <c r="FI796" s="36"/>
      <c r="FJ796" s="36"/>
      <c r="FK796" s="36"/>
      <c r="FL796" s="36"/>
      <c r="FM796" s="36"/>
      <c r="FN796" s="36"/>
      <c r="FO796" s="36"/>
      <c r="FP796" s="36"/>
      <c r="FQ796" s="36"/>
      <c r="FR796" s="36"/>
      <c r="FS796" s="36"/>
      <c r="FT796" s="36"/>
      <c r="FU796" s="36"/>
      <c r="FV796" s="36"/>
      <c r="FW796" s="36"/>
      <c r="FX796" s="36"/>
      <c r="FY796" s="36"/>
      <c r="FZ796" s="36"/>
      <c r="GA796" s="36"/>
      <c r="GB796" s="36"/>
    </row>
    <row r="797" spans="1:184" s="19" customFormat="1" x14ac:dyDescent="0.25">
      <c r="A797" s="16"/>
      <c r="B797" s="17"/>
      <c r="C797" s="17"/>
      <c r="D797" s="17"/>
      <c r="E797" s="18"/>
      <c r="F797" s="24"/>
      <c r="G797" s="24"/>
      <c r="H797" s="24"/>
      <c r="I797" s="17"/>
      <c r="J797" s="17"/>
      <c r="K797" s="17"/>
      <c r="L797" s="24"/>
      <c r="M797" s="24"/>
      <c r="N797" s="24"/>
      <c r="O797" s="17"/>
      <c r="P797" s="17"/>
      <c r="Q797" s="17"/>
      <c r="R797" s="24"/>
      <c r="S797" s="24"/>
      <c r="T797" s="24"/>
      <c r="U797" s="17"/>
      <c r="V797" s="17"/>
      <c r="W797" s="17"/>
      <c r="X797" s="24"/>
      <c r="Y797" s="24"/>
      <c r="Z797" s="24"/>
      <c r="AA797" s="17"/>
      <c r="AB797" s="17"/>
      <c r="AC797" s="17"/>
      <c r="AD797" s="24"/>
      <c r="AE797" s="24"/>
      <c r="AF797" s="24"/>
      <c r="AG797" s="17"/>
      <c r="AH797" s="17"/>
      <c r="AI797" s="17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  <c r="CQ797" s="36"/>
      <c r="CR797" s="36"/>
      <c r="CS797" s="36"/>
      <c r="CT797" s="36"/>
      <c r="CU797" s="36"/>
      <c r="CV797" s="36"/>
      <c r="CW797" s="36"/>
      <c r="CX797" s="36"/>
      <c r="CY797" s="36"/>
      <c r="CZ797" s="36"/>
      <c r="DA797" s="36"/>
      <c r="DB797" s="36"/>
      <c r="DC797" s="36"/>
      <c r="DD797" s="36"/>
      <c r="DE797" s="36"/>
      <c r="DF797" s="36"/>
      <c r="DG797" s="36"/>
      <c r="DH797" s="36"/>
      <c r="DI797" s="36"/>
      <c r="DJ797" s="36"/>
      <c r="DK797" s="36"/>
      <c r="DL797" s="36"/>
      <c r="DM797" s="36"/>
      <c r="DN797" s="36"/>
      <c r="DO797" s="36"/>
      <c r="DP797" s="36"/>
      <c r="DQ797" s="36"/>
      <c r="DR797" s="36"/>
      <c r="DS797" s="36"/>
      <c r="DT797" s="36"/>
      <c r="DU797" s="36"/>
      <c r="DV797" s="36"/>
      <c r="DW797" s="36"/>
      <c r="DX797" s="36"/>
      <c r="DY797" s="36"/>
      <c r="DZ797" s="36"/>
      <c r="EA797" s="36"/>
      <c r="EB797" s="36"/>
      <c r="EC797" s="36"/>
      <c r="ED797" s="36"/>
      <c r="EE797" s="36"/>
      <c r="EF797" s="36"/>
      <c r="EG797" s="36"/>
      <c r="EH797" s="36"/>
      <c r="EI797" s="36"/>
      <c r="EJ797" s="36"/>
      <c r="EK797" s="36"/>
      <c r="EL797" s="36"/>
      <c r="EM797" s="36"/>
      <c r="EN797" s="36"/>
      <c r="EO797" s="36"/>
      <c r="EP797" s="36"/>
      <c r="EQ797" s="36"/>
      <c r="ER797" s="36"/>
      <c r="ES797" s="36"/>
      <c r="ET797" s="36"/>
      <c r="EU797" s="36"/>
      <c r="EV797" s="36"/>
      <c r="EW797" s="36"/>
      <c r="EX797" s="36"/>
      <c r="EY797" s="36"/>
      <c r="EZ797" s="36"/>
      <c r="FA797" s="36"/>
      <c r="FB797" s="36"/>
      <c r="FC797" s="36"/>
      <c r="FD797" s="36"/>
      <c r="FE797" s="36"/>
      <c r="FF797" s="36"/>
      <c r="FG797" s="36"/>
      <c r="FH797" s="36"/>
      <c r="FI797" s="36"/>
      <c r="FJ797" s="36"/>
      <c r="FK797" s="36"/>
      <c r="FL797" s="36"/>
      <c r="FM797" s="36"/>
      <c r="FN797" s="36"/>
      <c r="FO797" s="36"/>
      <c r="FP797" s="36"/>
      <c r="FQ797" s="36"/>
      <c r="FR797" s="36"/>
      <c r="FS797" s="36"/>
      <c r="FT797" s="36"/>
      <c r="FU797" s="36"/>
      <c r="FV797" s="36"/>
      <c r="FW797" s="36"/>
      <c r="FX797" s="36"/>
      <c r="FY797" s="36"/>
      <c r="FZ797" s="36"/>
      <c r="GA797" s="36"/>
      <c r="GB797" s="36"/>
    </row>
    <row r="798" spans="1:184" s="19" customFormat="1" x14ac:dyDescent="0.25">
      <c r="A798" s="16"/>
      <c r="B798" s="17"/>
      <c r="C798" s="17"/>
      <c r="D798" s="17"/>
      <c r="E798" s="18"/>
      <c r="F798" s="24"/>
      <c r="G798" s="24"/>
      <c r="H798" s="24"/>
      <c r="I798" s="17"/>
      <c r="J798" s="17"/>
      <c r="K798" s="17"/>
      <c r="L798" s="24"/>
      <c r="M798" s="24"/>
      <c r="N798" s="24"/>
      <c r="O798" s="17"/>
      <c r="P798" s="17"/>
      <c r="Q798" s="17"/>
      <c r="R798" s="24"/>
      <c r="S798" s="24"/>
      <c r="T798" s="24"/>
      <c r="U798" s="17"/>
      <c r="V798" s="17"/>
      <c r="W798" s="17"/>
      <c r="X798" s="24"/>
      <c r="Y798" s="24"/>
      <c r="Z798" s="24"/>
      <c r="AA798" s="17"/>
      <c r="AB798" s="17"/>
      <c r="AC798" s="17"/>
      <c r="AD798" s="24"/>
      <c r="AE798" s="24"/>
      <c r="AF798" s="24"/>
      <c r="AG798" s="17"/>
      <c r="AH798" s="17"/>
      <c r="AI798" s="17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  <c r="CQ798" s="36"/>
      <c r="CR798" s="36"/>
      <c r="CS798" s="36"/>
      <c r="CT798" s="36"/>
      <c r="CU798" s="36"/>
      <c r="CV798" s="36"/>
      <c r="CW798" s="36"/>
      <c r="CX798" s="36"/>
      <c r="CY798" s="36"/>
      <c r="CZ798" s="36"/>
      <c r="DA798" s="36"/>
      <c r="DB798" s="36"/>
      <c r="DC798" s="36"/>
      <c r="DD798" s="36"/>
      <c r="DE798" s="36"/>
      <c r="DF798" s="36"/>
      <c r="DG798" s="36"/>
      <c r="DH798" s="36"/>
      <c r="DI798" s="36"/>
      <c r="DJ798" s="36"/>
      <c r="DK798" s="36"/>
      <c r="DL798" s="36"/>
      <c r="DM798" s="36"/>
      <c r="DN798" s="36"/>
      <c r="DO798" s="36"/>
      <c r="DP798" s="36"/>
      <c r="DQ798" s="36"/>
      <c r="DR798" s="36"/>
      <c r="DS798" s="36"/>
      <c r="DT798" s="36"/>
      <c r="DU798" s="36"/>
      <c r="DV798" s="36"/>
      <c r="DW798" s="36"/>
      <c r="DX798" s="36"/>
      <c r="DY798" s="36"/>
      <c r="DZ798" s="36"/>
      <c r="EA798" s="36"/>
      <c r="EB798" s="36"/>
      <c r="EC798" s="36"/>
      <c r="ED798" s="36"/>
      <c r="EE798" s="36"/>
      <c r="EF798" s="36"/>
      <c r="EG798" s="36"/>
      <c r="EH798" s="36"/>
      <c r="EI798" s="36"/>
      <c r="EJ798" s="36"/>
      <c r="EK798" s="36"/>
      <c r="EL798" s="36"/>
      <c r="EM798" s="36"/>
      <c r="EN798" s="36"/>
      <c r="EO798" s="36"/>
      <c r="EP798" s="36"/>
      <c r="EQ798" s="36"/>
      <c r="ER798" s="36"/>
      <c r="ES798" s="36"/>
      <c r="ET798" s="36"/>
      <c r="EU798" s="36"/>
      <c r="EV798" s="36"/>
      <c r="EW798" s="36"/>
      <c r="EX798" s="36"/>
      <c r="EY798" s="36"/>
      <c r="EZ798" s="36"/>
      <c r="FA798" s="36"/>
      <c r="FB798" s="36"/>
      <c r="FC798" s="36"/>
      <c r="FD798" s="36"/>
      <c r="FE798" s="36"/>
      <c r="FF798" s="36"/>
      <c r="FG798" s="36"/>
      <c r="FH798" s="36"/>
      <c r="FI798" s="36"/>
      <c r="FJ798" s="36"/>
      <c r="FK798" s="36"/>
      <c r="FL798" s="36"/>
      <c r="FM798" s="36"/>
      <c r="FN798" s="36"/>
      <c r="FO798" s="36"/>
      <c r="FP798" s="36"/>
      <c r="FQ798" s="36"/>
      <c r="FR798" s="36"/>
      <c r="FS798" s="36"/>
      <c r="FT798" s="36"/>
      <c r="FU798" s="36"/>
      <c r="FV798" s="36"/>
      <c r="FW798" s="36"/>
      <c r="FX798" s="36"/>
      <c r="FY798" s="36"/>
      <c r="FZ798" s="36"/>
      <c r="GA798" s="36"/>
      <c r="GB798" s="36"/>
    </row>
    <row r="799" spans="1:184" s="19" customFormat="1" x14ac:dyDescent="0.25">
      <c r="A799" s="16"/>
      <c r="B799" s="17"/>
      <c r="C799" s="17"/>
      <c r="D799" s="17"/>
      <c r="E799" s="18"/>
      <c r="F799" s="24"/>
      <c r="G799" s="24"/>
      <c r="H799" s="24"/>
      <c r="I799" s="17"/>
      <c r="J799" s="17"/>
      <c r="K799" s="17"/>
      <c r="L799" s="24"/>
      <c r="M799" s="24"/>
      <c r="N799" s="24"/>
      <c r="O799" s="17"/>
      <c r="P799" s="17"/>
      <c r="Q799" s="17"/>
      <c r="R799" s="24"/>
      <c r="S799" s="24"/>
      <c r="T799" s="24"/>
      <c r="U799" s="17"/>
      <c r="V799" s="17"/>
      <c r="W799" s="17"/>
      <c r="X799" s="24"/>
      <c r="Y799" s="24"/>
      <c r="Z799" s="24"/>
      <c r="AA799" s="17"/>
      <c r="AB799" s="17"/>
      <c r="AC799" s="17"/>
      <c r="AD799" s="24"/>
      <c r="AE799" s="24"/>
      <c r="AF799" s="24"/>
      <c r="AG799" s="17"/>
      <c r="AH799" s="17"/>
      <c r="AI799" s="17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  <c r="CQ799" s="36"/>
      <c r="CR799" s="36"/>
      <c r="CS799" s="36"/>
      <c r="CT799" s="36"/>
      <c r="CU799" s="36"/>
      <c r="CV799" s="36"/>
      <c r="CW799" s="36"/>
      <c r="CX799" s="36"/>
      <c r="CY799" s="36"/>
      <c r="CZ799" s="36"/>
      <c r="DA799" s="36"/>
      <c r="DB799" s="36"/>
      <c r="DC799" s="36"/>
      <c r="DD799" s="36"/>
      <c r="DE799" s="36"/>
      <c r="DF799" s="36"/>
      <c r="DG799" s="36"/>
      <c r="DH799" s="36"/>
      <c r="DI799" s="36"/>
      <c r="DJ799" s="36"/>
      <c r="DK799" s="36"/>
      <c r="DL799" s="36"/>
      <c r="DM799" s="36"/>
      <c r="DN799" s="36"/>
      <c r="DO799" s="36"/>
      <c r="DP799" s="36"/>
      <c r="DQ799" s="36"/>
      <c r="DR799" s="36"/>
      <c r="DS799" s="36"/>
      <c r="DT799" s="36"/>
      <c r="DU799" s="36"/>
      <c r="DV799" s="36"/>
      <c r="DW799" s="36"/>
      <c r="DX799" s="36"/>
      <c r="DY799" s="36"/>
      <c r="DZ799" s="36"/>
      <c r="EA799" s="36"/>
      <c r="EB799" s="36"/>
      <c r="EC799" s="36"/>
      <c r="ED799" s="36"/>
      <c r="EE799" s="36"/>
      <c r="EF799" s="36"/>
      <c r="EG799" s="36"/>
      <c r="EH799" s="36"/>
      <c r="EI799" s="36"/>
      <c r="EJ799" s="36"/>
      <c r="EK799" s="36"/>
      <c r="EL799" s="36"/>
      <c r="EM799" s="36"/>
      <c r="EN799" s="36"/>
      <c r="EO799" s="36"/>
      <c r="EP799" s="36"/>
      <c r="EQ799" s="36"/>
      <c r="ER799" s="36"/>
      <c r="ES799" s="36"/>
      <c r="ET799" s="36"/>
      <c r="EU799" s="36"/>
      <c r="EV799" s="36"/>
      <c r="EW799" s="36"/>
      <c r="EX799" s="36"/>
      <c r="EY799" s="36"/>
      <c r="EZ799" s="36"/>
      <c r="FA799" s="36"/>
      <c r="FB799" s="36"/>
      <c r="FC799" s="36"/>
      <c r="FD799" s="36"/>
      <c r="FE799" s="36"/>
      <c r="FF799" s="36"/>
      <c r="FG799" s="36"/>
      <c r="FH799" s="36"/>
      <c r="FI799" s="36"/>
      <c r="FJ799" s="36"/>
      <c r="FK799" s="36"/>
      <c r="FL799" s="36"/>
      <c r="FM799" s="36"/>
      <c r="FN799" s="36"/>
      <c r="FO799" s="36"/>
      <c r="FP799" s="36"/>
      <c r="FQ799" s="36"/>
      <c r="FR799" s="36"/>
      <c r="FS799" s="36"/>
      <c r="FT799" s="36"/>
      <c r="FU799" s="36"/>
      <c r="FV799" s="36"/>
      <c r="FW799" s="36"/>
      <c r="FX799" s="36"/>
      <c r="FY799" s="36"/>
      <c r="FZ799" s="36"/>
      <c r="GA799" s="36"/>
      <c r="GB799" s="36"/>
    </row>
    <row r="800" spans="1:184" s="19" customFormat="1" x14ac:dyDescent="0.25">
      <c r="A800" s="16"/>
      <c r="B800" s="17"/>
      <c r="C800" s="17"/>
      <c r="D800" s="17"/>
      <c r="E800" s="18"/>
      <c r="F800" s="24"/>
      <c r="G800" s="24"/>
      <c r="H800" s="24"/>
      <c r="I800" s="17"/>
      <c r="J800" s="17"/>
      <c r="K800" s="17"/>
      <c r="L800" s="24"/>
      <c r="M800" s="24"/>
      <c r="N800" s="24"/>
      <c r="O800" s="17"/>
      <c r="P800" s="17"/>
      <c r="Q800" s="17"/>
      <c r="R800" s="24"/>
      <c r="S800" s="24"/>
      <c r="T800" s="24"/>
      <c r="U800" s="17"/>
      <c r="V800" s="17"/>
      <c r="W800" s="17"/>
      <c r="X800" s="24"/>
      <c r="Y800" s="24"/>
      <c r="Z800" s="24"/>
      <c r="AA800" s="17"/>
      <c r="AB800" s="17"/>
      <c r="AC800" s="17"/>
      <c r="AD800" s="24"/>
      <c r="AE800" s="24"/>
      <c r="AF800" s="24"/>
      <c r="AG800" s="17"/>
      <c r="AH800" s="17"/>
      <c r="AI800" s="17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  <c r="CQ800" s="36"/>
      <c r="CR800" s="36"/>
      <c r="CS800" s="36"/>
      <c r="CT800" s="36"/>
      <c r="CU800" s="36"/>
      <c r="CV800" s="36"/>
      <c r="CW800" s="36"/>
      <c r="CX800" s="36"/>
      <c r="CY800" s="36"/>
      <c r="CZ800" s="36"/>
      <c r="DA800" s="36"/>
      <c r="DB800" s="36"/>
      <c r="DC800" s="36"/>
      <c r="DD800" s="36"/>
      <c r="DE800" s="36"/>
      <c r="DF800" s="36"/>
      <c r="DG800" s="36"/>
      <c r="DH800" s="36"/>
      <c r="DI800" s="36"/>
      <c r="DJ800" s="36"/>
      <c r="DK800" s="36"/>
      <c r="DL800" s="36"/>
      <c r="DM800" s="36"/>
      <c r="DN800" s="36"/>
      <c r="DO800" s="36"/>
      <c r="DP800" s="36"/>
      <c r="DQ800" s="36"/>
      <c r="DR800" s="36"/>
      <c r="DS800" s="36"/>
      <c r="DT800" s="36"/>
      <c r="DU800" s="36"/>
      <c r="DV800" s="36"/>
      <c r="DW800" s="36"/>
      <c r="DX800" s="36"/>
      <c r="DY800" s="36"/>
      <c r="DZ800" s="36"/>
      <c r="EA800" s="36"/>
      <c r="EB800" s="36"/>
      <c r="EC800" s="36"/>
      <c r="ED800" s="36"/>
      <c r="EE800" s="36"/>
      <c r="EF800" s="36"/>
      <c r="EG800" s="36"/>
      <c r="EH800" s="36"/>
      <c r="EI800" s="36"/>
      <c r="EJ800" s="36"/>
      <c r="EK800" s="36"/>
      <c r="EL800" s="36"/>
      <c r="EM800" s="36"/>
      <c r="EN800" s="36"/>
      <c r="EO800" s="36"/>
      <c r="EP800" s="36"/>
      <c r="EQ800" s="36"/>
      <c r="ER800" s="36"/>
      <c r="ES800" s="36"/>
      <c r="ET800" s="36"/>
      <c r="EU800" s="36"/>
      <c r="EV800" s="36"/>
      <c r="EW800" s="36"/>
      <c r="EX800" s="36"/>
      <c r="EY800" s="36"/>
      <c r="EZ800" s="36"/>
      <c r="FA800" s="36"/>
      <c r="FB800" s="36"/>
      <c r="FC800" s="36"/>
      <c r="FD800" s="36"/>
      <c r="FE800" s="36"/>
      <c r="FF800" s="36"/>
      <c r="FG800" s="36"/>
      <c r="FH800" s="36"/>
      <c r="FI800" s="36"/>
      <c r="FJ800" s="36"/>
      <c r="FK800" s="36"/>
      <c r="FL800" s="36"/>
      <c r="FM800" s="36"/>
      <c r="FN800" s="36"/>
      <c r="FO800" s="36"/>
      <c r="FP800" s="36"/>
      <c r="FQ800" s="36"/>
      <c r="FR800" s="36"/>
      <c r="FS800" s="36"/>
      <c r="FT800" s="36"/>
      <c r="FU800" s="36"/>
      <c r="FV800" s="36"/>
      <c r="FW800" s="36"/>
      <c r="FX800" s="36"/>
      <c r="FY800" s="36"/>
      <c r="FZ800" s="36"/>
      <c r="GA800" s="36"/>
      <c r="GB800" s="36"/>
    </row>
    <row r="801" spans="1:184" s="19" customFormat="1" x14ac:dyDescent="0.25">
      <c r="A801" s="16"/>
      <c r="B801" s="17"/>
      <c r="C801" s="17"/>
      <c r="D801" s="17"/>
      <c r="E801" s="18"/>
      <c r="F801" s="24"/>
      <c r="G801" s="24"/>
      <c r="H801" s="24"/>
      <c r="I801" s="17"/>
      <c r="J801" s="17"/>
      <c r="K801" s="17"/>
      <c r="L801" s="24"/>
      <c r="M801" s="24"/>
      <c r="N801" s="24"/>
      <c r="O801" s="17"/>
      <c r="P801" s="17"/>
      <c r="Q801" s="17"/>
      <c r="R801" s="24"/>
      <c r="S801" s="24"/>
      <c r="T801" s="24"/>
      <c r="U801" s="17"/>
      <c r="V801" s="17"/>
      <c r="W801" s="17"/>
      <c r="X801" s="24"/>
      <c r="Y801" s="24"/>
      <c r="Z801" s="24"/>
      <c r="AA801" s="17"/>
      <c r="AB801" s="17"/>
      <c r="AC801" s="17"/>
      <c r="AD801" s="24"/>
      <c r="AE801" s="24"/>
      <c r="AF801" s="24"/>
      <c r="AG801" s="17"/>
      <c r="AH801" s="17"/>
      <c r="AI801" s="17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  <c r="CQ801" s="36"/>
      <c r="CR801" s="36"/>
      <c r="CS801" s="36"/>
      <c r="CT801" s="36"/>
      <c r="CU801" s="36"/>
      <c r="CV801" s="36"/>
      <c r="CW801" s="36"/>
      <c r="CX801" s="36"/>
      <c r="CY801" s="36"/>
      <c r="CZ801" s="36"/>
      <c r="DA801" s="36"/>
      <c r="DB801" s="36"/>
      <c r="DC801" s="36"/>
      <c r="DD801" s="36"/>
      <c r="DE801" s="36"/>
      <c r="DF801" s="36"/>
      <c r="DG801" s="36"/>
      <c r="DH801" s="36"/>
      <c r="DI801" s="36"/>
      <c r="DJ801" s="36"/>
      <c r="DK801" s="36"/>
      <c r="DL801" s="36"/>
      <c r="DM801" s="36"/>
      <c r="DN801" s="36"/>
      <c r="DO801" s="36"/>
      <c r="DP801" s="36"/>
      <c r="DQ801" s="36"/>
      <c r="DR801" s="36"/>
      <c r="DS801" s="36"/>
      <c r="DT801" s="36"/>
      <c r="DU801" s="36"/>
      <c r="DV801" s="36"/>
      <c r="DW801" s="36"/>
      <c r="DX801" s="36"/>
      <c r="DY801" s="36"/>
      <c r="DZ801" s="36"/>
      <c r="EA801" s="36"/>
      <c r="EB801" s="36"/>
      <c r="EC801" s="36"/>
      <c r="ED801" s="36"/>
      <c r="EE801" s="36"/>
      <c r="EF801" s="36"/>
      <c r="EG801" s="36"/>
      <c r="EH801" s="36"/>
      <c r="EI801" s="36"/>
      <c r="EJ801" s="36"/>
      <c r="EK801" s="36"/>
      <c r="EL801" s="36"/>
      <c r="EM801" s="36"/>
      <c r="EN801" s="36"/>
      <c r="EO801" s="36"/>
      <c r="EP801" s="36"/>
      <c r="EQ801" s="36"/>
      <c r="ER801" s="36"/>
      <c r="ES801" s="36"/>
      <c r="ET801" s="36"/>
      <c r="EU801" s="36"/>
      <c r="EV801" s="36"/>
      <c r="EW801" s="36"/>
      <c r="EX801" s="36"/>
      <c r="EY801" s="36"/>
      <c r="EZ801" s="36"/>
      <c r="FA801" s="36"/>
      <c r="FB801" s="36"/>
      <c r="FC801" s="36"/>
      <c r="FD801" s="36"/>
      <c r="FE801" s="36"/>
      <c r="FF801" s="36"/>
      <c r="FG801" s="36"/>
      <c r="FH801" s="36"/>
      <c r="FI801" s="36"/>
      <c r="FJ801" s="36"/>
      <c r="FK801" s="36"/>
      <c r="FL801" s="36"/>
      <c r="FM801" s="36"/>
      <c r="FN801" s="36"/>
      <c r="FO801" s="36"/>
      <c r="FP801" s="36"/>
      <c r="FQ801" s="36"/>
      <c r="FR801" s="36"/>
      <c r="FS801" s="36"/>
      <c r="FT801" s="36"/>
      <c r="FU801" s="36"/>
      <c r="FV801" s="36"/>
      <c r="FW801" s="36"/>
      <c r="FX801" s="36"/>
      <c r="FY801" s="36"/>
      <c r="FZ801" s="36"/>
      <c r="GA801" s="36"/>
      <c r="GB801" s="36"/>
    </row>
    <row r="802" spans="1:184" s="19" customFormat="1" x14ac:dyDescent="0.25">
      <c r="A802" s="16"/>
      <c r="B802" s="17"/>
      <c r="C802" s="17"/>
      <c r="D802" s="17"/>
      <c r="E802" s="18"/>
      <c r="F802" s="24"/>
      <c r="G802" s="24"/>
      <c r="H802" s="24"/>
      <c r="I802" s="17"/>
      <c r="J802" s="17"/>
      <c r="K802" s="17"/>
      <c r="L802" s="24"/>
      <c r="M802" s="24"/>
      <c r="N802" s="24"/>
      <c r="O802" s="17"/>
      <c r="P802" s="17"/>
      <c r="Q802" s="17"/>
      <c r="R802" s="24"/>
      <c r="S802" s="24"/>
      <c r="T802" s="24"/>
      <c r="U802" s="17"/>
      <c r="V802" s="17"/>
      <c r="W802" s="17"/>
      <c r="X802" s="24"/>
      <c r="Y802" s="24"/>
      <c r="Z802" s="24"/>
      <c r="AA802" s="17"/>
      <c r="AB802" s="17"/>
      <c r="AC802" s="17"/>
      <c r="AD802" s="24"/>
      <c r="AE802" s="24"/>
      <c r="AF802" s="24"/>
      <c r="AG802" s="17"/>
      <c r="AH802" s="17"/>
      <c r="AI802" s="17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  <c r="DA802" s="36"/>
      <c r="DB802" s="36"/>
      <c r="DC802" s="36"/>
      <c r="DD802" s="36"/>
      <c r="DE802" s="36"/>
      <c r="DF802" s="36"/>
      <c r="DG802" s="36"/>
      <c r="DH802" s="36"/>
      <c r="DI802" s="36"/>
      <c r="DJ802" s="36"/>
      <c r="DK802" s="36"/>
      <c r="DL802" s="36"/>
      <c r="DM802" s="36"/>
      <c r="DN802" s="36"/>
      <c r="DO802" s="36"/>
      <c r="DP802" s="36"/>
      <c r="DQ802" s="36"/>
      <c r="DR802" s="36"/>
      <c r="DS802" s="36"/>
      <c r="DT802" s="36"/>
      <c r="DU802" s="36"/>
      <c r="DV802" s="36"/>
      <c r="DW802" s="36"/>
      <c r="DX802" s="36"/>
      <c r="DY802" s="36"/>
      <c r="DZ802" s="36"/>
      <c r="EA802" s="36"/>
      <c r="EB802" s="36"/>
      <c r="EC802" s="36"/>
      <c r="ED802" s="36"/>
      <c r="EE802" s="36"/>
      <c r="EF802" s="36"/>
      <c r="EG802" s="36"/>
      <c r="EH802" s="36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36"/>
      <c r="FE802" s="36"/>
      <c r="FF802" s="36"/>
      <c r="FG802" s="36"/>
      <c r="FH802" s="36"/>
      <c r="FI802" s="36"/>
      <c r="FJ802" s="36"/>
      <c r="FK802" s="36"/>
      <c r="FL802" s="36"/>
      <c r="FM802" s="36"/>
      <c r="FN802" s="36"/>
      <c r="FO802" s="36"/>
      <c r="FP802" s="36"/>
      <c r="FQ802" s="36"/>
      <c r="FR802" s="36"/>
      <c r="FS802" s="36"/>
      <c r="FT802" s="36"/>
      <c r="FU802" s="36"/>
      <c r="FV802" s="36"/>
      <c r="FW802" s="36"/>
      <c r="FX802" s="36"/>
      <c r="FY802" s="36"/>
      <c r="FZ802" s="36"/>
      <c r="GA802" s="36"/>
      <c r="GB802" s="36"/>
    </row>
    <row r="803" spans="1:184" s="19" customFormat="1" x14ac:dyDescent="0.25">
      <c r="A803" s="16"/>
      <c r="B803" s="17"/>
      <c r="C803" s="17"/>
      <c r="D803" s="17"/>
      <c r="E803" s="18"/>
      <c r="F803" s="24"/>
      <c r="G803" s="24"/>
      <c r="H803" s="24"/>
      <c r="I803" s="17"/>
      <c r="J803" s="17"/>
      <c r="K803" s="17"/>
      <c r="L803" s="24"/>
      <c r="M803" s="24"/>
      <c r="N803" s="24"/>
      <c r="O803" s="17"/>
      <c r="P803" s="17"/>
      <c r="Q803" s="17"/>
      <c r="R803" s="24"/>
      <c r="S803" s="24"/>
      <c r="T803" s="24"/>
      <c r="U803" s="17"/>
      <c r="V803" s="17"/>
      <c r="W803" s="17"/>
      <c r="X803" s="24"/>
      <c r="Y803" s="24"/>
      <c r="Z803" s="24"/>
      <c r="AA803" s="17"/>
      <c r="AB803" s="17"/>
      <c r="AC803" s="17"/>
      <c r="AD803" s="24"/>
      <c r="AE803" s="24"/>
      <c r="AF803" s="24"/>
      <c r="AG803" s="17"/>
      <c r="AH803" s="17"/>
      <c r="AI803" s="17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</row>
    <row r="804" spans="1:184" s="19" customFormat="1" x14ac:dyDescent="0.25">
      <c r="A804" s="16"/>
      <c r="B804" s="17"/>
      <c r="C804" s="17"/>
      <c r="D804" s="17"/>
      <c r="E804" s="18"/>
      <c r="F804" s="24"/>
      <c r="G804" s="24"/>
      <c r="H804" s="24"/>
      <c r="I804" s="17"/>
      <c r="J804" s="17"/>
      <c r="K804" s="17"/>
      <c r="L804" s="24"/>
      <c r="M804" s="24"/>
      <c r="N804" s="24"/>
      <c r="O804" s="17"/>
      <c r="P804" s="17"/>
      <c r="Q804" s="17"/>
      <c r="R804" s="24"/>
      <c r="S804" s="24"/>
      <c r="T804" s="24"/>
      <c r="U804" s="17"/>
      <c r="V804" s="17"/>
      <c r="W804" s="17"/>
      <c r="X804" s="24"/>
      <c r="Y804" s="24"/>
      <c r="Z804" s="24"/>
      <c r="AA804" s="17"/>
      <c r="AB804" s="17"/>
      <c r="AC804" s="17"/>
      <c r="AD804" s="24"/>
      <c r="AE804" s="24"/>
      <c r="AF804" s="24"/>
      <c r="AG804" s="17"/>
      <c r="AH804" s="17"/>
      <c r="AI804" s="17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6"/>
      <c r="DN804" s="36"/>
      <c r="DO804" s="36"/>
      <c r="DP804" s="36"/>
      <c r="DQ804" s="36"/>
      <c r="DR804" s="36"/>
      <c r="DS804" s="36"/>
      <c r="DT804" s="36"/>
      <c r="DU804" s="36"/>
      <c r="DV804" s="36"/>
      <c r="DW804" s="36"/>
      <c r="DX804" s="36"/>
      <c r="DY804" s="36"/>
      <c r="DZ804" s="36"/>
      <c r="EA804" s="36"/>
      <c r="EB804" s="36"/>
      <c r="EC804" s="36"/>
      <c r="ED804" s="36"/>
      <c r="EE804" s="36"/>
      <c r="EF804" s="36"/>
      <c r="EG804" s="36"/>
      <c r="EH804" s="36"/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</row>
    <row r="805" spans="1:184" s="19" customFormat="1" x14ac:dyDescent="0.25">
      <c r="A805" s="16"/>
      <c r="B805" s="17"/>
      <c r="C805" s="17"/>
      <c r="D805" s="17"/>
      <c r="E805" s="18"/>
      <c r="F805" s="24"/>
      <c r="G805" s="24"/>
      <c r="H805" s="24"/>
      <c r="I805" s="17"/>
      <c r="J805" s="17"/>
      <c r="K805" s="17"/>
      <c r="L805" s="24"/>
      <c r="M805" s="24"/>
      <c r="N805" s="24"/>
      <c r="O805" s="17"/>
      <c r="P805" s="17"/>
      <c r="Q805" s="17"/>
      <c r="R805" s="24"/>
      <c r="S805" s="24"/>
      <c r="T805" s="24"/>
      <c r="U805" s="17"/>
      <c r="V805" s="17"/>
      <c r="W805" s="17"/>
      <c r="X805" s="24"/>
      <c r="Y805" s="24"/>
      <c r="Z805" s="24"/>
      <c r="AA805" s="17"/>
      <c r="AB805" s="17"/>
      <c r="AC805" s="17"/>
      <c r="AD805" s="24"/>
      <c r="AE805" s="24"/>
      <c r="AF805" s="24"/>
      <c r="AG805" s="17"/>
      <c r="AH805" s="17"/>
      <c r="AI805" s="17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6"/>
      <c r="DN805" s="36"/>
      <c r="DO805" s="36"/>
      <c r="DP805" s="36"/>
      <c r="DQ805" s="36"/>
      <c r="DR805" s="36"/>
      <c r="DS805" s="36"/>
      <c r="DT805" s="36"/>
      <c r="DU805" s="36"/>
      <c r="DV805" s="36"/>
      <c r="DW805" s="36"/>
      <c r="DX805" s="36"/>
      <c r="DY805" s="36"/>
      <c r="DZ805" s="36"/>
      <c r="EA805" s="36"/>
      <c r="EB805" s="36"/>
      <c r="EC805" s="36"/>
      <c r="ED805" s="36"/>
      <c r="EE805" s="36"/>
      <c r="EF805" s="36"/>
      <c r="EG805" s="36"/>
      <c r="EH805" s="36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</row>
    <row r="806" spans="1:184" s="19" customFormat="1" x14ac:dyDescent="0.25">
      <c r="A806" s="16"/>
      <c r="B806" s="17"/>
      <c r="C806" s="17"/>
      <c r="D806" s="17"/>
      <c r="E806" s="18"/>
      <c r="F806" s="24"/>
      <c r="G806" s="24"/>
      <c r="H806" s="24"/>
      <c r="I806" s="17"/>
      <c r="J806" s="17"/>
      <c r="K806" s="17"/>
      <c r="L806" s="24"/>
      <c r="M806" s="24"/>
      <c r="N806" s="24"/>
      <c r="O806" s="17"/>
      <c r="P806" s="17"/>
      <c r="Q806" s="17"/>
      <c r="R806" s="24"/>
      <c r="S806" s="24"/>
      <c r="T806" s="24"/>
      <c r="U806" s="17"/>
      <c r="V806" s="17"/>
      <c r="W806" s="17"/>
      <c r="X806" s="24"/>
      <c r="Y806" s="24"/>
      <c r="Z806" s="24"/>
      <c r="AA806" s="17"/>
      <c r="AB806" s="17"/>
      <c r="AC806" s="17"/>
      <c r="AD806" s="24"/>
      <c r="AE806" s="24"/>
      <c r="AF806" s="24"/>
      <c r="AG806" s="17"/>
      <c r="AH806" s="17"/>
      <c r="AI806" s="17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  <c r="DX806" s="36"/>
      <c r="DY806" s="36"/>
      <c r="DZ806" s="36"/>
      <c r="EA806" s="36"/>
      <c r="EB806" s="36"/>
      <c r="EC806" s="36"/>
      <c r="ED806" s="36"/>
      <c r="EE806" s="36"/>
      <c r="EF806" s="36"/>
      <c r="EG806" s="36"/>
      <c r="EH806" s="36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</row>
    <row r="807" spans="1:184" s="19" customFormat="1" x14ac:dyDescent="0.25">
      <c r="A807" s="16"/>
      <c r="B807" s="17"/>
      <c r="C807" s="17"/>
      <c r="D807" s="17"/>
      <c r="E807" s="18"/>
      <c r="F807" s="24"/>
      <c r="G807" s="24"/>
      <c r="H807" s="24"/>
      <c r="I807" s="17"/>
      <c r="J807" s="17"/>
      <c r="K807" s="17"/>
      <c r="L807" s="24"/>
      <c r="M807" s="24"/>
      <c r="N807" s="24"/>
      <c r="O807" s="17"/>
      <c r="P807" s="17"/>
      <c r="Q807" s="17"/>
      <c r="R807" s="24"/>
      <c r="S807" s="24"/>
      <c r="T807" s="24"/>
      <c r="U807" s="17"/>
      <c r="V807" s="17"/>
      <c r="W807" s="17"/>
      <c r="X807" s="24"/>
      <c r="Y807" s="24"/>
      <c r="Z807" s="24"/>
      <c r="AA807" s="17"/>
      <c r="AB807" s="17"/>
      <c r="AC807" s="17"/>
      <c r="AD807" s="24"/>
      <c r="AE807" s="24"/>
      <c r="AF807" s="24"/>
      <c r="AG807" s="17"/>
      <c r="AH807" s="17"/>
      <c r="AI807" s="17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6"/>
      <c r="DN807" s="36"/>
      <c r="DO807" s="36"/>
      <c r="DP807" s="36"/>
      <c r="DQ807" s="36"/>
      <c r="DR807" s="36"/>
      <c r="DS807" s="36"/>
      <c r="DT807" s="36"/>
      <c r="DU807" s="36"/>
      <c r="DV807" s="36"/>
      <c r="DW807" s="36"/>
      <c r="DX807" s="36"/>
      <c r="DY807" s="36"/>
      <c r="DZ807" s="36"/>
      <c r="EA807" s="36"/>
      <c r="EB807" s="36"/>
      <c r="EC807" s="36"/>
      <c r="ED807" s="36"/>
      <c r="EE807" s="36"/>
      <c r="EF807" s="36"/>
      <c r="EG807" s="36"/>
      <c r="EH807" s="36"/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</row>
    <row r="808" spans="1:184" s="19" customFormat="1" x14ac:dyDescent="0.25">
      <c r="A808" s="16"/>
      <c r="B808" s="17"/>
      <c r="C808" s="17"/>
      <c r="D808" s="17"/>
      <c r="E808" s="18"/>
      <c r="F808" s="24"/>
      <c r="G808" s="24"/>
      <c r="H808" s="24"/>
      <c r="I808" s="17"/>
      <c r="J808" s="17"/>
      <c r="K808" s="17"/>
      <c r="L808" s="24"/>
      <c r="M808" s="24"/>
      <c r="N808" s="24"/>
      <c r="O808" s="17"/>
      <c r="P808" s="17"/>
      <c r="Q808" s="17"/>
      <c r="R808" s="24"/>
      <c r="S808" s="24"/>
      <c r="T808" s="24"/>
      <c r="U808" s="17"/>
      <c r="V808" s="17"/>
      <c r="W808" s="17"/>
      <c r="X808" s="24"/>
      <c r="Y808" s="24"/>
      <c r="Z808" s="24"/>
      <c r="AA808" s="17"/>
      <c r="AB808" s="17"/>
      <c r="AC808" s="17"/>
      <c r="AD808" s="24"/>
      <c r="AE808" s="24"/>
      <c r="AF808" s="24"/>
      <c r="AG808" s="17"/>
      <c r="AH808" s="17"/>
      <c r="AI808" s="17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6"/>
      <c r="DN808" s="36"/>
      <c r="DO808" s="36"/>
      <c r="DP808" s="36"/>
      <c r="DQ808" s="36"/>
      <c r="DR808" s="36"/>
      <c r="DS808" s="36"/>
      <c r="DT808" s="36"/>
      <c r="DU808" s="36"/>
      <c r="DV808" s="36"/>
      <c r="DW808" s="36"/>
      <c r="DX808" s="36"/>
      <c r="DY808" s="36"/>
      <c r="DZ808" s="36"/>
      <c r="EA808" s="36"/>
      <c r="EB808" s="36"/>
      <c r="EC808" s="36"/>
      <c r="ED808" s="36"/>
      <c r="EE808" s="36"/>
      <c r="EF808" s="36"/>
      <c r="EG808" s="36"/>
      <c r="EH808" s="36"/>
      <c r="EI808" s="36"/>
      <c r="EJ808" s="36"/>
      <c r="EK808" s="36"/>
      <c r="EL808" s="36"/>
      <c r="EM808" s="36"/>
      <c r="EN808" s="36"/>
      <c r="EO808" s="36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</row>
    <row r="809" spans="1:184" s="19" customFormat="1" x14ac:dyDescent="0.25">
      <c r="A809" s="16"/>
      <c r="B809" s="17"/>
      <c r="C809" s="17"/>
      <c r="D809" s="17"/>
      <c r="E809" s="18"/>
      <c r="F809" s="24"/>
      <c r="G809" s="24"/>
      <c r="H809" s="24"/>
      <c r="I809" s="17"/>
      <c r="J809" s="17"/>
      <c r="K809" s="17"/>
      <c r="L809" s="24"/>
      <c r="M809" s="24"/>
      <c r="N809" s="24"/>
      <c r="O809" s="17"/>
      <c r="P809" s="17"/>
      <c r="Q809" s="17"/>
      <c r="R809" s="24"/>
      <c r="S809" s="24"/>
      <c r="T809" s="24"/>
      <c r="U809" s="17"/>
      <c r="V809" s="17"/>
      <c r="W809" s="17"/>
      <c r="X809" s="24"/>
      <c r="Y809" s="24"/>
      <c r="Z809" s="24"/>
      <c r="AA809" s="17"/>
      <c r="AB809" s="17"/>
      <c r="AC809" s="17"/>
      <c r="AD809" s="24"/>
      <c r="AE809" s="24"/>
      <c r="AF809" s="24"/>
      <c r="AG809" s="17"/>
      <c r="AH809" s="17"/>
      <c r="AI809" s="17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36"/>
      <c r="DN809" s="36"/>
      <c r="DO809" s="36"/>
      <c r="DP809" s="36"/>
      <c r="DQ809" s="36"/>
      <c r="DR809" s="36"/>
      <c r="DS809" s="36"/>
      <c r="DT809" s="36"/>
      <c r="DU809" s="36"/>
      <c r="DV809" s="36"/>
      <c r="DW809" s="36"/>
      <c r="DX809" s="36"/>
      <c r="DY809" s="36"/>
      <c r="DZ809" s="36"/>
      <c r="EA809" s="36"/>
      <c r="EB809" s="36"/>
      <c r="EC809" s="36"/>
      <c r="ED809" s="36"/>
      <c r="EE809" s="36"/>
      <c r="EF809" s="36"/>
      <c r="EG809" s="36"/>
      <c r="EH809" s="36"/>
      <c r="EI809" s="36"/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</row>
    <row r="810" spans="1:184" s="19" customFormat="1" x14ac:dyDescent="0.25">
      <c r="A810" s="16"/>
      <c r="B810" s="17"/>
      <c r="C810" s="17"/>
      <c r="D810" s="17"/>
      <c r="E810" s="18"/>
      <c r="F810" s="24"/>
      <c r="G810" s="24"/>
      <c r="H810" s="24"/>
      <c r="I810" s="17"/>
      <c r="J810" s="17"/>
      <c r="K810" s="17"/>
      <c r="L810" s="24"/>
      <c r="M810" s="24"/>
      <c r="N810" s="24"/>
      <c r="O810" s="17"/>
      <c r="P810" s="17"/>
      <c r="Q810" s="17"/>
      <c r="R810" s="24"/>
      <c r="S810" s="24"/>
      <c r="T810" s="24"/>
      <c r="U810" s="17"/>
      <c r="V810" s="17"/>
      <c r="W810" s="17"/>
      <c r="X810" s="24"/>
      <c r="Y810" s="24"/>
      <c r="Z810" s="24"/>
      <c r="AA810" s="17"/>
      <c r="AB810" s="17"/>
      <c r="AC810" s="17"/>
      <c r="AD810" s="24"/>
      <c r="AE810" s="24"/>
      <c r="AF810" s="24"/>
      <c r="AG810" s="17"/>
      <c r="AH810" s="17"/>
      <c r="AI810" s="17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  <c r="DA810" s="36"/>
      <c r="DB810" s="36"/>
      <c r="DC810" s="36"/>
      <c r="DD810" s="36"/>
      <c r="DE810" s="36"/>
      <c r="DF810" s="36"/>
      <c r="DG810" s="36"/>
      <c r="DH810" s="36"/>
      <c r="DI810" s="36"/>
      <c r="DJ810" s="36"/>
      <c r="DK810" s="36"/>
      <c r="DL810" s="36"/>
      <c r="DM810" s="36"/>
      <c r="DN810" s="36"/>
      <c r="DO810" s="36"/>
      <c r="DP810" s="36"/>
      <c r="DQ810" s="36"/>
      <c r="DR810" s="36"/>
      <c r="DS810" s="36"/>
      <c r="DT810" s="36"/>
      <c r="DU810" s="36"/>
      <c r="DV810" s="36"/>
      <c r="DW810" s="36"/>
      <c r="DX810" s="36"/>
      <c r="DY810" s="36"/>
      <c r="DZ810" s="36"/>
      <c r="EA810" s="36"/>
      <c r="EB810" s="36"/>
      <c r="EC810" s="36"/>
      <c r="ED810" s="36"/>
      <c r="EE810" s="36"/>
      <c r="EF810" s="36"/>
      <c r="EG810" s="36"/>
      <c r="EH810" s="36"/>
      <c r="EI810" s="36"/>
      <c r="EJ810" s="36"/>
      <c r="EK810" s="36"/>
      <c r="EL810" s="36"/>
      <c r="EM810" s="36"/>
      <c r="EN810" s="36"/>
      <c r="EO810" s="36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36"/>
      <c r="FE810" s="36"/>
      <c r="FF810" s="36"/>
      <c r="FG810" s="36"/>
      <c r="FH810" s="36"/>
      <c r="FI810" s="36"/>
      <c r="FJ810" s="36"/>
      <c r="FK810" s="36"/>
      <c r="FL810" s="36"/>
      <c r="FM810" s="36"/>
      <c r="FN810" s="36"/>
      <c r="FO810" s="36"/>
      <c r="FP810" s="36"/>
      <c r="FQ810" s="36"/>
      <c r="FR810" s="36"/>
      <c r="FS810" s="36"/>
      <c r="FT810" s="36"/>
      <c r="FU810" s="36"/>
      <c r="FV810" s="36"/>
      <c r="FW810" s="36"/>
      <c r="FX810" s="36"/>
      <c r="FY810" s="36"/>
      <c r="FZ810" s="36"/>
      <c r="GA810" s="36"/>
      <c r="GB810" s="36"/>
    </row>
    <row r="811" spans="1:184" s="19" customFormat="1" x14ac:dyDescent="0.25">
      <c r="A811" s="16"/>
      <c r="B811" s="17"/>
      <c r="C811" s="17"/>
      <c r="D811" s="17"/>
      <c r="E811" s="18"/>
      <c r="F811" s="24"/>
      <c r="G811" s="24"/>
      <c r="H811" s="24"/>
      <c r="I811" s="17"/>
      <c r="J811" s="17"/>
      <c r="K811" s="17"/>
      <c r="L811" s="24"/>
      <c r="M811" s="24"/>
      <c r="N811" s="24"/>
      <c r="O811" s="17"/>
      <c r="P811" s="17"/>
      <c r="Q811" s="17"/>
      <c r="R811" s="24"/>
      <c r="S811" s="24"/>
      <c r="T811" s="24"/>
      <c r="U811" s="17"/>
      <c r="V811" s="17"/>
      <c r="W811" s="17"/>
      <c r="X811" s="24"/>
      <c r="Y811" s="24"/>
      <c r="Z811" s="24"/>
      <c r="AA811" s="17"/>
      <c r="AB811" s="17"/>
      <c r="AC811" s="17"/>
      <c r="AD811" s="24"/>
      <c r="AE811" s="24"/>
      <c r="AF811" s="24"/>
      <c r="AG811" s="17"/>
      <c r="AH811" s="17"/>
      <c r="AI811" s="17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  <c r="DA811" s="36"/>
      <c r="DB811" s="36"/>
      <c r="DC811" s="36"/>
      <c r="DD811" s="36"/>
      <c r="DE811" s="36"/>
      <c r="DF811" s="36"/>
      <c r="DG811" s="36"/>
      <c r="DH811" s="36"/>
      <c r="DI811" s="36"/>
      <c r="DJ811" s="36"/>
      <c r="DK811" s="36"/>
      <c r="DL811" s="36"/>
      <c r="DM811" s="36"/>
      <c r="DN811" s="36"/>
      <c r="DO811" s="36"/>
      <c r="DP811" s="36"/>
      <c r="DQ811" s="36"/>
      <c r="DR811" s="36"/>
      <c r="DS811" s="36"/>
      <c r="DT811" s="36"/>
      <c r="DU811" s="36"/>
      <c r="DV811" s="36"/>
      <c r="DW811" s="36"/>
      <c r="DX811" s="36"/>
      <c r="DY811" s="36"/>
      <c r="DZ811" s="36"/>
      <c r="EA811" s="36"/>
      <c r="EB811" s="36"/>
      <c r="EC811" s="36"/>
      <c r="ED811" s="36"/>
      <c r="EE811" s="36"/>
      <c r="EF811" s="36"/>
      <c r="EG811" s="36"/>
      <c r="EH811" s="36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36"/>
      <c r="FE811" s="36"/>
      <c r="FF811" s="36"/>
      <c r="FG811" s="36"/>
      <c r="FH811" s="36"/>
      <c r="FI811" s="36"/>
      <c r="FJ811" s="36"/>
      <c r="FK811" s="36"/>
      <c r="FL811" s="36"/>
      <c r="FM811" s="36"/>
      <c r="FN811" s="36"/>
      <c r="FO811" s="36"/>
      <c r="FP811" s="36"/>
      <c r="FQ811" s="36"/>
      <c r="FR811" s="36"/>
      <c r="FS811" s="36"/>
      <c r="FT811" s="36"/>
      <c r="FU811" s="36"/>
      <c r="FV811" s="36"/>
      <c r="FW811" s="36"/>
      <c r="FX811" s="36"/>
      <c r="FY811" s="36"/>
      <c r="FZ811" s="36"/>
      <c r="GA811" s="36"/>
      <c r="GB811" s="36"/>
    </row>
    <row r="812" spans="1:184" s="19" customFormat="1" x14ac:dyDescent="0.25">
      <c r="A812" s="16"/>
      <c r="B812" s="17"/>
      <c r="C812" s="17"/>
      <c r="D812" s="17"/>
      <c r="E812" s="18"/>
      <c r="F812" s="24"/>
      <c r="G812" s="24"/>
      <c r="H812" s="24"/>
      <c r="I812" s="17"/>
      <c r="J812" s="17"/>
      <c r="K812" s="17"/>
      <c r="L812" s="24"/>
      <c r="M812" s="24"/>
      <c r="N812" s="24"/>
      <c r="O812" s="17"/>
      <c r="P812" s="17"/>
      <c r="Q812" s="17"/>
      <c r="R812" s="24"/>
      <c r="S812" s="24"/>
      <c r="T812" s="24"/>
      <c r="U812" s="17"/>
      <c r="V812" s="17"/>
      <c r="W812" s="17"/>
      <c r="X812" s="24"/>
      <c r="Y812" s="24"/>
      <c r="Z812" s="24"/>
      <c r="AA812" s="17"/>
      <c r="AB812" s="17"/>
      <c r="AC812" s="17"/>
      <c r="AD812" s="24"/>
      <c r="AE812" s="24"/>
      <c r="AF812" s="24"/>
      <c r="AG812" s="17"/>
      <c r="AH812" s="17"/>
      <c r="AI812" s="17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  <c r="DA812" s="36"/>
      <c r="DB812" s="36"/>
      <c r="DC812" s="36"/>
      <c r="DD812" s="36"/>
      <c r="DE812" s="36"/>
      <c r="DF812" s="36"/>
      <c r="DG812" s="36"/>
      <c r="DH812" s="36"/>
      <c r="DI812" s="36"/>
      <c r="DJ812" s="36"/>
      <c r="DK812" s="36"/>
      <c r="DL812" s="36"/>
      <c r="DM812" s="36"/>
      <c r="DN812" s="36"/>
      <c r="DO812" s="36"/>
      <c r="DP812" s="36"/>
      <c r="DQ812" s="36"/>
      <c r="DR812" s="36"/>
      <c r="DS812" s="36"/>
      <c r="DT812" s="36"/>
      <c r="DU812" s="36"/>
      <c r="DV812" s="36"/>
      <c r="DW812" s="36"/>
      <c r="DX812" s="36"/>
      <c r="DY812" s="36"/>
      <c r="DZ812" s="36"/>
      <c r="EA812" s="36"/>
      <c r="EB812" s="36"/>
      <c r="EC812" s="36"/>
      <c r="ED812" s="36"/>
      <c r="EE812" s="36"/>
      <c r="EF812" s="36"/>
      <c r="EG812" s="36"/>
      <c r="EH812" s="36"/>
      <c r="EI812" s="36"/>
      <c r="EJ812" s="36"/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36"/>
      <c r="FE812" s="36"/>
      <c r="FF812" s="36"/>
      <c r="FG812" s="36"/>
      <c r="FH812" s="36"/>
      <c r="FI812" s="36"/>
      <c r="FJ812" s="36"/>
      <c r="FK812" s="36"/>
      <c r="FL812" s="36"/>
      <c r="FM812" s="36"/>
      <c r="FN812" s="36"/>
      <c r="FO812" s="36"/>
      <c r="FP812" s="36"/>
      <c r="FQ812" s="36"/>
      <c r="FR812" s="36"/>
      <c r="FS812" s="36"/>
      <c r="FT812" s="36"/>
      <c r="FU812" s="36"/>
      <c r="FV812" s="36"/>
      <c r="FW812" s="36"/>
      <c r="FX812" s="36"/>
      <c r="FY812" s="36"/>
      <c r="FZ812" s="36"/>
      <c r="GA812" s="36"/>
      <c r="GB812" s="36"/>
    </row>
    <row r="813" spans="1:184" s="19" customFormat="1" x14ac:dyDescent="0.25">
      <c r="A813" s="16"/>
      <c r="B813" s="17"/>
      <c r="C813" s="17"/>
      <c r="D813" s="17"/>
      <c r="E813" s="18"/>
      <c r="F813" s="24"/>
      <c r="G813" s="24"/>
      <c r="H813" s="24"/>
      <c r="I813" s="17"/>
      <c r="J813" s="17"/>
      <c r="K813" s="17"/>
      <c r="L813" s="24"/>
      <c r="M813" s="24"/>
      <c r="N813" s="24"/>
      <c r="O813" s="17"/>
      <c r="P813" s="17"/>
      <c r="Q813" s="17"/>
      <c r="R813" s="24"/>
      <c r="S813" s="24"/>
      <c r="T813" s="24"/>
      <c r="U813" s="17"/>
      <c r="V813" s="17"/>
      <c r="W813" s="17"/>
      <c r="X813" s="24"/>
      <c r="Y813" s="24"/>
      <c r="Z813" s="24"/>
      <c r="AA813" s="17"/>
      <c r="AB813" s="17"/>
      <c r="AC813" s="17"/>
      <c r="AD813" s="24"/>
      <c r="AE813" s="24"/>
      <c r="AF813" s="24"/>
      <c r="AG813" s="17"/>
      <c r="AH813" s="17"/>
      <c r="AI813" s="17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  <c r="DA813" s="36"/>
      <c r="DB813" s="36"/>
      <c r="DC813" s="36"/>
      <c r="DD813" s="36"/>
      <c r="DE813" s="36"/>
      <c r="DF813" s="36"/>
      <c r="DG813" s="36"/>
      <c r="DH813" s="36"/>
      <c r="DI813" s="36"/>
      <c r="DJ813" s="36"/>
      <c r="DK813" s="36"/>
      <c r="DL813" s="36"/>
      <c r="DM813" s="36"/>
      <c r="DN813" s="36"/>
      <c r="DO813" s="36"/>
      <c r="DP813" s="36"/>
      <c r="DQ813" s="36"/>
      <c r="DR813" s="36"/>
      <c r="DS813" s="36"/>
      <c r="DT813" s="36"/>
      <c r="DU813" s="36"/>
      <c r="DV813" s="36"/>
      <c r="DW813" s="36"/>
      <c r="DX813" s="36"/>
      <c r="DY813" s="36"/>
      <c r="DZ813" s="36"/>
      <c r="EA813" s="36"/>
      <c r="EB813" s="36"/>
      <c r="EC813" s="36"/>
      <c r="ED813" s="36"/>
      <c r="EE813" s="36"/>
      <c r="EF813" s="36"/>
      <c r="EG813" s="36"/>
      <c r="EH813" s="36"/>
      <c r="EI813" s="36"/>
      <c r="EJ813" s="36"/>
      <c r="EK813" s="36"/>
      <c r="EL813" s="36"/>
      <c r="EM813" s="36"/>
      <c r="EN813" s="36"/>
      <c r="EO813" s="36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36"/>
      <c r="FE813" s="36"/>
      <c r="FF813" s="36"/>
      <c r="FG813" s="36"/>
      <c r="FH813" s="36"/>
      <c r="FI813" s="36"/>
      <c r="FJ813" s="36"/>
      <c r="FK813" s="36"/>
      <c r="FL813" s="36"/>
      <c r="FM813" s="36"/>
      <c r="FN813" s="36"/>
      <c r="FO813" s="36"/>
      <c r="FP813" s="36"/>
      <c r="FQ813" s="36"/>
      <c r="FR813" s="36"/>
      <c r="FS813" s="36"/>
      <c r="FT813" s="36"/>
      <c r="FU813" s="36"/>
      <c r="FV813" s="36"/>
      <c r="FW813" s="36"/>
      <c r="FX813" s="36"/>
      <c r="FY813" s="36"/>
      <c r="FZ813" s="36"/>
      <c r="GA813" s="36"/>
      <c r="GB813" s="36"/>
    </row>
    <row r="814" spans="1:184" s="19" customFormat="1" x14ac:dyDescent="0.25">
      <c r="A814" s="16"/>
      <c r="B814" s="17"/>
      <c r="C814" s="17"/>
      <c r="D814" s="17"/>
      <c r="E814" s="18"/>
      <c r="F814" s="24"/>
      <c r="G814" s="24"/>
      <c r="H814" s="24"/>
      <c r="I814" s="17"/>
      <c r="J814" s="17"/>
      <c r="K814" s="17"/>
      <c r="L814" s="24"/>
      <c r="M814" s="24"/>
      <c r="N814" s="24"/>
      <c r="O814" s="17"/>
      <c r="P814" s="17"/>
      <c r="Q814" s="17"/>
      <c r="R814" s="24"/>
      <c r="S814" s="24"/>
      <c r="T814" s="24"/>
      <c r="U814" s="17"/>
      <c r="V814" s="17"/>
      <c r="W814" s="17"/>
      <c r="X814" s="24"/>
      <c r="Y814" s="24"/>
      <c r="Z814" s="24"/>
      <c r="AA814" s="17"/>
      <c r="AB814" s="17"/>
      <c r="AC814" s="17"/>
      <c r="AD814" s="24"/>
      <c r="AE814" s="24"/>
      <c r="AF814" s="24"/>
      <c r="AG814" s="17"/>
      <c r="AH814" s="17"/>
      <c r="AI814" s="17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  <c r="DA814" s="36"/>
      <c r="DB814" s="36"/>
      <c r="DC814" s="36"/>
      <c r="DD814" s="36"/>
      <c r="DE814" s="36"/>
      <c r="DF814" s="36"/>
      <c r="DG814" s="36"/>
      <c r="DH814" s="36"/>
      <c r="DI814" s="36"/>
      <c r="DJ814" s="36"/>
      <c r="DK814" s="36"/>
      <c r="DL814" s="36"/>
      <c r="DM814" s="36"/>
      <c r="DN814" s="36"/>
      <c r="DO814" s="36"/>
      <c r="DP814" s="36"/>
      <c r="DQ814" s="36"/>
      <c r="DR814" s="36"/>
      <c r="DS814" s="36"/>
      <c r="DT814" s="36"/>
      <c r="DU814" s="36"/>
      <c r="DV814" s="36"/>
      <c r="DW814" s="36"/>
      <c r="DX814" s="36"/>
      <c r="DY814" s="36"/>
      <c r="DZ814" s="36"/>
      <c r="EA814" s="36"/>
      <c r="EB814" s="36"/>
      <c r="EC814" s="36"/>
      <c r="ED814" s="36"/>
      <c r="EE814" s="36"/>
      <c r="EF814" s="36"/>
      <c r="EG814" s="36"/>
      <c r="EH814" s="36"/>
      <c r="EI814" s="36"/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36"/>
      <c r="FE814" s="36"/>
      <c r="FF814" s="36"/>
      <c r="FG814" s="36"/>
      <c r="FH814" s="36"/>
      <c r="FI814" s="36"/>
      <c r="FJ814" s="36"/>
      <c r="FK814" s="36"/>
      <c r="FL814" s="36"/>
      <c r="FM814" s="36"/>
      <c r="FN814" s="36"/>
      <c r="FO814" s="36"/>
      <c r="FP814" s="36"/>
      <c r="FQ814" s="36"/>
      <c r="FR814" s="36"/>
      <c r="FS814" s="36"/>
      <c r="FT814" s="36"/>
      <c r="FU814" s="36"/>
      <c r="FV814" s="36"/>
      <c r="FW814" s="36"/>
      <c r="FX814" s="36"/>
      <c r="FY814" s="36"/>
      <c r="FZ814" s="36"/>
      <c r="GA814" s="36"/>
      <c r="GB814" s="36"/>
    </row>
    <row r="815" spans="1:184" s="19" customFormat="1" x14ac:dyDescent="0.25">
      <c r="A815" s="16"/>
      <c r="B815" s="17"/>
      <c r="C815" s="17"/>
      <c r="D815" s="17"/>
      <c r="E815" s="18"/>
      <c r="F815" s="24"/>
      <c r="G815" s="24"/>
      <c r="H815" s="24"/>
      <c r="I815" s="17"/>
      <c r="J815" s="17"/>
      <c r="K815" s="17"/>
      <c r="L815" s="24"/>
      <c r="M815" s="24"/>
      <c r="N815" s="24"/>
      <c r="O815" s="17"/>
      <c r="P815" s="17"/>
      <c r="Q815" s="17"/>
      <c r="R815" s="24"/>
      <c r="S815" s="24"/>
      <c r="T815" s="24"/>
      <c r="U815" s="17"/>
      <c r="V815" s="17"/>
      <c r="W815" s="17"/>
      <c r="X815" s="24"/>
      <c r="Y815" s="24"/>
      <c r="Z815" s="24"/>
      <c r="AA815" s="17"/>
      <c r="AB815" s="17"/>
      <c r="AC815" s="17"/>
      <c r="AD815" s="24"/>
      <c r="AE815" s="24"/>
      <c r="AF815" s="24"/>
      <c r="AG815" s="17"/>
      <c r="AH815" s="17"/>
      <c r="AI815" s="17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  <c r="CQ815" s="36"/>
      <c r="CR815" s="36"/>
      <c r="CS815" s="36"/>
      <c r="CT815" s="36"/>
      <c r="CU815" s="36"/>
      <c r="CV815" s="36"/>
      <c r="CW815" s="36"/>
      <c r="CX815" s="36"/>
      <c r="CY815" s="36"/>
      <c r="CZ815" s="36"/>
      <c r="DA815" s="36"/>
      <c r="DB815" s="36"/>
      <c r="DC815" s="36"/>
      <c r="DD815" s="36"/>
      <c r="DE815" s="36"/>
      <c r="DF815" s="36"/>
      <c r="DG815" s="36"/>
      <c r="DH815" s="36"/>
      <c r="DI815" s="36"/>
      <c r="DJ815" s="36"/>
      <c r="DK815" s="36"/>
      <c r="DL815" s="36"/>
      <c r="DM815" s="36"/>
      <c r="DN815" s="36"/>
      <c r="DO815" s="36"/>
      <c r="DP815" s="36"/>
      <c r="DQ815" s="36"/>
      <c r="DR815" s="36"/>
      <c r="DS815" s="36"/>
      <c r="DT815" s="36"/>
      <c r="DU815" s="36"/>
      <c r="DV815" s="36"/>
      <c r="DW815" s="36"/>
      <c r="DX815" s="36"/>
      <c r="DY815" s="36"/>
      <c r="DZ815" s="36"/>
      <c r="EA815" s="36"/>
      <c r="EB815" s="36"/>
      <c r="EC815" s="36"/>
      <c r="ED815" s="36"/>
      <c r="EE815" s="36"/>
      <c r="EF815" s="36"/>
      <c r="EG815" s="36"/>
      <c r="EH815" s="36"/>
      <c r="EI815" s="36"/>
      <c r="EJ815" s="36"/>
      <c r="EK815" s="36"/>
      <c r="EL815" s="36"/>
      <c r="EM815" s="36"/>
      <c r="EN815" s="36"/>
      <c r="EO815" s="36"/>
      <c r="EP815" s="36"/>
      <c r="EQ815" s="36"/>
      <c r="ER815" s="36"/>
      <c r="ES815" s="36"/>
      <c r="ET815" s="36"/>
      <c r="EU815" s="36"/>
      <c r="EV815" s="36"/>
      <c r="EW815" s="36"/>
      <c r="EX815" s="36"/>
      <c r="EY815" s="36"/>
      <c r="EZ815" s="36"/>
      <c r="FA815" s="36"/>
      <c r="FB815" s="36"/>
      <c r="FC815" s="36"/>
      <c r="FD815" s="36"/>
      <c r="FE815" s="36"/>
      <c r="FF815" s="36"/>
      <c r="FG815" s="36"/>
      <c r="FH815" s="36"/>
      <c r="FI815" s="36"/>
      <c r="FJ815" s="36"/>
      <c r="FK815" s="36"/>
      <c r="FL815" s="36"/>
      <c r="FM815" s="36"/>
      <c r="FN815" s="36"/>
      <c r="FO815" s="36"/>
      <c r="FP815" s="36"/>
      <c r="FQ815" s="36"/>
      <c r="FR815" s="36"/>
      <c r="FS815" s="36"/>
      <c r="FT815" s="36"/>
      <c r="FU815" s="36"/>
      <c r="FV815" s="36"/>
      <c r="FW815" s="36"/>
      <c r="FX815" s="36"/>
      <c r="FY815" s="36"/>
      <c r="FZ815" s="36"/>
      <c r="GA815" s="36"/>
      <c r="GB815" s="36"/>
    </row>
    <row r="816" spans="1:184" s="19" customFormat="1" x14ac:dyDescent="0.25">
      <c r="A816" s="16"/>
      <c r="B816" s="17"/>
      <c r="C816" s="17"/>
      <c r="D816" s="17"/>
      <c r="E816" s="18"/>
      <c r="F816" s="24"/>
      <c r="G816" s="24"/>
      <c r="H816" s="24"/>
      <c r="I816" s="17"/>
      <c r="J816" s="17"/>
      <c r="K816" s="17"/>
      <c r="L816" s="24"/>
      <c r="M816" s="24"/>
      <c r="N816" s="24"/>
      <c r="O816" s="17"/>
      <c r="P816" s="17"/>
      <c r="Q816" s="17"/>
      <c r="R816" s="24"/>
      <c r="S816" s="24"/>
      <c r="T816" s="24"/>
      <c r="U816" s="17"/>
      <c r="V816" s="17"/>
      <c r="W816" s="17"/>
      <c r="X816" s="24"/>
      <c r="Y816" s="24"/>
      <c r="Z816" s="24"/>
      <c r="AA816" s="17"/>
      <c r="AB816" s="17"/>
      <c r="AC816" s="17"/>
      <c r="AD816" s="24"/>
      <c r="AE816" s="24"/>
      <c r="AF816" s="24"/>
      <c r="AG816" s="17"/>
      <c r="AH816" s="17"/>
      <c r="AI816" s="17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  <c r="CQ816" s="36"/>
      <c r="CR816" s="36"/>
      <c r="CS816" s="36"/>
      <c r="CT816" s="36"/>
      <c r="CU816" s="36"/>
      <c r="CV816" s="36"/>
      <c r="CW816" s="36"/>
      <c r="CX816" s="36"/>
      <c r="CY816" s="36"/>
      <c r="CZ816" s="36"/>
      <c r="DA816" s="36"/>
      <c r="DB816" s="36"/>
      <c r="DC816" s="36"/>
      <c r="DD816" s="36"/>
      <c r="DE816" s="36"/>
      <c r="DF816" s="36"/>
      <c r="DG816" s="36"/>
      <c r="DH816" s="36"/>
      <c r="DI816" s="36"/>
      <c r="DJ816" s="36"/>
      <c r="DK816" s="36"/>
      <c r="DL816" s="36"/>
      <c r="DM816" s="36"/>
      <c r="DN816" s="36"/>
      <c r="DO816" s="36"/>
      <c r="DP816" s="36"/>
      <c r="DQ816" s="36"/>
      <c r="DR816" s="36"/>
      <c r="DS816" s="36"/>
      <c r="DT816" s="36"/>
      <c r="DU816" s="36"/>
      <c r="DV816" s="36"/>
      <c r="DW816" s="36"/>
      <c r="DX816" s="36"/>
      <c r="DY816" s="36"/>
      <c r="DZ816" s="36"/>
      <c r="EA816" s="36"/>
      <c r="EB816" s="36"/>
      <c r="EC816" s="36"/>
      <c r="ED816" s="36"/>
      <c r="EE816" s="36"/>
      <c r="EF816" s="36"/>
      <c r="EG816" s="36"/>
      <c r="EH816" s="36"/>
      <c r="EI816" s="36"/>
      <c r="EJ816" s="36"/>
      <c r="EK816" s="36"/>
      <c r="EL816" s="36"/>
      <c r="EM816" s="36"/>
      <c r="EN816" s="36"/>
      <c r="EO816" s="36"/>
      <c r="EP816" s="36"/>
      <c r="EQ816" s="36"/>
      <c r="ER816" s="36"/>
      <c r="ES816" s="36"/>
      <c r="ET816" s="36"/>
      <c r="EU816" s="36"/>
      <c r="EV816" s="36"/>
      <c r="EW816" s="36"/>
      <c r="EX816" s="36"/>
      <c r="EY816" s="36"/>
      <c r="EZ816" s="36"/>
      <c r="FA816" s="36"/>
      <c r="FB816" s="36"/>
      <c r="FC816" s="36"/>
      <c r="FD816" s="36"/>
      <c r="FE816" s="36"/>
      <c r="FF816" s="36"/>
      <c r="FG816" s="36"/>
      <c r="FH816" s="36"/>
      <c r="FI816" s="36"/>
      <c r="FJ816" s="36"/>
      <c r="FK816" s="36"/>
      <c r="FL816" s="36"/>
      <c r="FM816" s="36"/>
      <c r="FN816" s="36"/>
      <c r="FO816" s="36"/>
      <c r="FP816" s="36"/>
      <c r="FQ816" s="36"/>
      <c r="FR816" s="36"/>
      <c r="FS816" s="36"/>
      <c r="FT816" s="36"/>
      <c r="FU816" s="36"/>
      <c r="FV816" s="36"/>
      <c r="FW816" s="36"/>
      <c r="FX816" s="36"/>
      <c r="FY816" s="36"/>
      <c r="FZ816" s="36"/>
      <c r="GA816" s="36"/>
      <c r="GB816" s="36"/>
    </row>
    <row r="817" spans="1:184" s="19" customFormat="1" x14ac:dyDescent="0.25">
      <c r="A817" s="16"/>
      <c r="B817" s="17"/>
      <c r="C817" s="17"/>
      <c r="D817" s="17"/>
      <c r="E817" s="18"/>
      <c r="F817" s="24"/>
      <c r="G817" s="24"/>
      <c r="H817" s="24"/>
      <c r="I817" s="17"/>
      <c r="J817" s="17"/>
      <c r="K817" s="17"/>
      <c r="L817" s="24"/>
      <c r="M817" s="24"/>
      <c r="N817" s="24"/>
      <c r="O817" s="17"/>
      <c r="P817" s="17"/>
      <c r="Q817" s="17"/>
      <c r="R817" s="24"/>
      <c r="S817" s="24"/>
      <c r="T817" s="24"/>
      <c r="U817" s="17"/>
      <c r="V817" s="17"/>
      <c r="W817" s="17"/>
      <c r="X817" s="24"/>
      <c r="Y817" s="24"/>
      <c r="Z817" s="24"/>
      <c r="AA817" s="17"/>
      <c r="AB817" s="17"/>
      <c r="AC817" s="17"/>
      <c r="AD817" s="24"/>
      <c r="AE817" s="24"/>
      <c r="AF817" s="24"/>
      <c r="AG817" s="17"/>
      <c r="AH817" s="17"/>
      <c r="AI817" s="17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  <c r="DA817" s="36"/>
      <c r="DB817" s="36"/>
      <c r="DC817" s="36"/>
      <c r="DD817" s="36"/>
      <c r="DE817" s="36"/>
      <c r="DF817" s="36"/>
      <c r="DG817" s="36"/>
      <c r="DH817" s="36"/>
      <c r="DI817" s="36"/>
      <c r="DJ817" s="36"/>
      <c r="DK817" s="36"/>
      <c r="DL817" s="36"/>
      <c r="DM817" s="36"/>
      <c r="DN817" s="36"/>
      <c r="DO817" s="36"/>
      <c r="DP817" s="36"/>
      <c r="DQ817" s="36"/>
      <c r="DR817" s="36"/>
      <c r="DS817" s="36"/>
      <c r="DT817" s="36"/>
      <c r="DU817" s="36"/>
      <c r="DV817" s="36"/>
      <c r="DW817" s="36"/>
      <c r="DX817" s="36"/>
      <c r="DY817" s="36"/>
      <c r="DZ817" s="36"/>
      <c r="EA817" s="36"/>
      <c r="EB817" s="36"/>
      <c r="EC817" s="36"/>
      <c r="ED817" s="36"/>
      <c r="EE817" s="36"/>
      <c r="EF817" s="36"/>
      <c r="EG817" s="36"/>
      <c r="EH817" s="36"/>
      <c r="EI817" s="36"/>
      <c r="EJ817" s="36"/>
      <c r="EK817" s="36"/>
      <c r="EL817" s="36"/>
      <c r="EM817" s="36"/>
      <c r="EN817" s="36"/>
      <c r="EO817" s="36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36"/>
      <c r="FE817" s="36"/>
      <c r="FF817" s="36"/>
      <c r="FG817" s="36"/>
      <c r="FH817" s="36"/>
      <c r="FI817" s="36"/>
      <c r="FJ817" s="36"/>
      <c r="FK817" s="36"/>
      <c r="FL817" s="36"/>
      <c r="FM817" s="36"/>
      <c r="FN817" s="36"/>
      <c r="FO817" s="36"/>
      <c r="FP817" s="36"/>
      <c r="FQ817" s="36"/>
      <c r="FR817" s="36"/>
      <c r="FS817" s="36"/>
      <c r="FT817" s="36"/>
      <c r="FU817" s="36"/>
      <c r="FV817" s="36"/>
      <c r="FW817" s="36"/>
      <c r="FX817" s="36"/>
      <c r="FY817" s="36"/>
      <c r="FZ817" s="36"/>
      <c r="GA817" s="36"/>
      <c r="GB817" s="36"/>
    </row>
    <row r="818" spans="1:184" s="19" customFormat="1" x14ac:dyDescent="0.25">
      <c r="A818" s="16"/>
      <c r="B818" s="17"/>
      <c r="C818" s="17"/>
      <c r="D818" s="17"/>
      <c r="E818" s="18"/>
      <c r="F818" s="24"/>
      <c r="G818" s="24"/>
      <c r="H818" s="24"/>
      <c r="I818" s="17"/>
      <c r="J818" s="17"/>
      <c r="K818" s="17"/>
      <c r="L818" s="24"/>
      <c r="M818" s="24"/>
      <c r="N818" s="24"/>
      <c r="O818" s="17"/>
      <c r="P818" s="17"/>
      <c r="Q818" s="17"/>
      <c r="R818" s="24"/>
      <c r="S818" s="24"/>
      <c r="T818" s="24"/>
      <c r="U818" s="17"/>
      <c r="V818" s="17"/>
      <c r="W818" s="17"/>
      <c r="X818" s="24"/>
      <c r="Y818" s="24"/>
      <c r="Z818" s="24"/>
      <c r="AA818" s="17"/>
      <c r="AB818" s="17"/>
      <c r="AC818" s="17"/>
      <c r="AD818" s="24"/>
      <c r="AE818" s="24"/>
      <c r="AF818" s="24"/>
      <c r="AG818" s="17"/>
      <c r="AH818" s="17"/>
      <c r="AI818" s="17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</row>
    <row r="819" spans="1:184" s="19" customFormat="1" x14ac:dyDescent="0.25">
      <c r="A819" s="16"/>
      <c r="B819" s="17"/>
      <c r="C819" s="17"/>
      <c r="D819" s="17"/>
      <c r="E819" s="18"/>
      <c r="F819" s="24"/>
      <c r="G819" s="24"/>
      <c r="H819" s="24"/>
      <c r="I819" s="17"/>
      <c r="J819" s="17"/>
      <c r="K819" s="17"/>
      <c r="L819" s="24"/>
      <c r="M819" s="24"/>
      <c r="N819" s="24"/>
      <c r="O819" s="17"/>
      <c r="P819" s="17"/>
      <c r="Q819" s="17"/>
      <c r="R819" s="24"/>
      <c r="S819" s="24"/>
      <c r="T819" s="24"/>
      <c r="U819" s="17"/>
      <c r="V819" s="17"/>
      <c r="W819" s="17"/>
      <c r="X819" s="24"/>
      <c r="Y819" s="24"/>
      <c r="Z819" s="24"/>
      <c r="AA819" s="17"/>
      <c r="AB819" s="17"/>
      <c r="AC819" s="17"/>
      <c r="AD819" s="24"/>
      <c r="AE819" s="24"/>
      <c r="AF819" s="24"/>
      <c r="AG819" s="17"/>
      <c r="AH819" s="17"/>
      <c r="AI819" s="17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  <c r="DX819" s="36"/>
      <c r="DY819" s="36"/>
      <c r="DZ819" s="36"/>
      <c r="EA819" s="36"/>
      <c r="EB819" s="36"/>
      <c r="EC819" s="36"/>
      <c r="ED819" s="36"/>
      <c r="EE819" s="36"/>
      <c r="EF819" s="36"/>
      <c r="EG819" s="36"/>
      <c r="EH819" s="36"/>
      <c r="EI819" s="36"/>
      <c r="EJ819" s="36"/>
      <c r="EK819" s="36"/>
      <c r="EL819" s="36"/>
      <c r="EM819" s="36"/>
      <c r="EN819" s="36"/>
      <c r="EO819" s="36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36"/>
      <c r="FE819" s="36"/>
      <c r="FF819" s="36"/>
      <c r="FG819" s="36"/>
      <c r="FH819" s="36"/>
      <c r="FI819" s="36"/>
      <c r="FJ819" s="36"/>
      <c r="FK819" s="36"/>
      <c r="FL819" s="36"/>
      <c r="FM819" s="36"/>
      <c r="FN819" s="36"/>
      <c r="FO819" s="36"/>
      <c r="FP819" s="36"/>
      <c r="FQ819" s="36"/>
      <c r="FR819" s="36"/>
      <c r="FS819" s="36"/>
      <c r="FT819" s="36"/>
      <c r="FU819" s="36"/>
      <c r="FV819" s="36"/>
      <c r="FW819" s="36"/>
      <c r="FX819" s="36"/>
      <c r="FY819" s="36"/>
      <c r="FZ819" s="36"/>
      <c r="GA819" s="36"/>
      <c r="GB819" s="36"/>
    </row>
    <row r="820" spans="1:184" s="19" customFormat="1" x14ac:dyDescent="0.25">
      <c r="A820" s="16"/>
      <c r="B820" s="17"/>
      <c r="C820" s="17"/>
      <c r="D820" s="17"/>
      <c r="E820" s="18"/>
      <c r="F820" s="24"/>
      <c r="G820" s="24"/>
      <c r="H820" s="24"/>
      <c r="I820" s="17"/>
      <c r="J820" s="17"/>
      <c r="K820" s="17"/>
      <c r="L820" s="24"/>
      <c r="M820" s="24"/>
      <c r="N820" s="24"/>
      <c r="O820" s="17"/>
      <c r="P820" s="17"/>
      <c r="Q820" s="17"/>
      <c r="R820" s="24"/>
      <c r="S820" s="24"/>
      <c r="T820" s="24"/>
      <c r="U820" s="17"/>
      <c r="V820" s="17"/>
      <c r="W820" s="17"/>
      <c r="X820" s="24"/>
      <c r="Y820" s="24"/>
      <c r="Z820" s="24"/>
      <c r="AA820" s="17"/>
      <c r="AB820" s="17"/>
      <c r="AC820" s="17"/>
      <c r="AD820" s="24"/>
      <c r="AE820" s="24"/>
      <c r="AF820" s="24"/>
      <c r="AG820" s="17"/>
      <c r="AH820" s="17"/>
      <c r="AI820" s="17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  <c r="DA820" s="36"/>
      <c r="DB820" s="36"/>
      <c r="DC820" s="36"/>
      <c r="DD820" s="36"/>
      <c r="DE820" s="36"/>
      <c r="DF820" s="36"/>
      <c r="DG820" s="36"/>
      <c r="DH820" s="36"/>
      <c r="DI820" s="36"/>
      <c r="DJ820" s="36"/>
      <c r="DK820" s="36"/>
      <c r="DL820" s="36"/>
      <c r="DM820" s="36"/>
      <c r="DN820" s="36"/>
      <c r="DO820" s="36"/>
      <c r="DP820" s="36"/>
      <c r="DQ820" s="36"/>
      <c r="DR820" s="36"/>
      <c r="DS820" s="36"/>
      <c r="DT820" s="36"/>
      <c r="DU820" s="36"/>
      <c r="DV820" s="36"/>
      <c r="DW820" s="36"/>
      <c r="DX820" s="36"/>
      <c r="DY820" s="36"/>
      <c r="DZ820" s="36"/>
      <c r="EA820" s="36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</row>
    <row r="821" spans="1:184" s="19" customFormat="1" x14ac:dyDescent="0.25">
      <c r="A821" s="16"/>
      <c r="B821" s="17"/>
      <c r="C821" s="17"/>
      <c r="D821" s="17"/>
      <c r="E821" s="18"/>
      <c r="F821" s="24"/>
      <c r="G821" s="24"/>
      <c r="H821" s="24"/>
      <c r="I821" s="17"/>
      <c r="J821" s="17"/>
      <c r="K821" s="17"/>
      <c r="L821" s="24"/>
      <c r="M821" s="24"/>
      <c r="N821" s="24"/>
      <c r="O821" s="17"/>
      <c r="P821" s="17"/>
      <c r="Q821" s="17"/>
      <c r="R821" s="24"/>
      <c r="S821" s="24"/>
      <c r="T821" s="24"/>
      <c r="U821" s="17"/>
      <c r="V821" s="17"/>
      <c r="W821" s="17"/>
      <c r="X821" s="24"/>
      <c r="Y821" s="24"/>
      <c r="Z821" s="24"/>
      <c r="AA821" s="17"/>
      <c r="AB821" s="17"/>
      <c r="AC821" s="17"/>
      <c r="AD821" s="24"/>
      <c r="AE821" s="24"/>
      <c r="AF821" s="24"/>
      <c r="AG821" s="17"/>
      <c r="AH821" s="17"/>
      <c r="AI821" s="17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  <c r="DA821" s="36"/>
      <c r="DB821" s="36"/>
      <c r="DC821" s="36"/>
      <c r="DD821" s="36"/>
      <c r="DE821" s="36"/>
      <c r="DF821" s="36"/>
      <c r="DG821" s="36"/>
      <c r="DH821" s="36"/>
      <c r="DI821" s="36"/>
      <c r="DJ821" s="36"/>
      <c r="DK821" s="36"/>
      <c r="DL821" s="36"/>
      <c r="DM821" s="36"/>
      <c r="DN821" s="36"/>
      <c r="DO821" s="36"/>
      <c r="DP821" s="36"/>
      <c r="DQ821" s="36"/>
      <c r="DR821" s="36"/>
      <c r="DS821" s="36"/>
      <c r="DT821" s="36"/>
      <c r="DU821" s="36"/>
      <c r="DV821" s="36"/>
      <c r="DW821" s="36"/>
      <c r="DX821" s="36"/>
      <c r="DY821" s="36"/>
      <c r="DZ821" s="36"/>
      <c r="EA821" s="36"/>
      <c r="EB821" s="36"/>
      <c r="EC821" s="36"/>
      <c r="ED821" s="36"/>
      <c r="EE821" s="36"/>
      <c r="EF821" s="36"/>
      <c r="EG821" s="36"/>
      <c r="EH821" s="36"/>
      <c r="EI821" s="36"/>
      <c r="EJ821" s="36"/>
      <c r="EK821" s="36"/>
      <c r="EL821" s="36"/>
      <c r="EM821" s="36"/>
      <c r="EN821" s="36"/>
      <c r="EO821" s="36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36"/>
      <c r="FE821" s="36"/>
      <c r="FF821" s="36"/>
      <c r="FG821" s="36"/>
      <c r="FH821" s="36"/>
      <c r="FI821" s="36"/>
      <c r="FJ821" s="36"/>
      <c r="FK821" s="36"/>
      <c r="FL821" s="36"/>
      <c r="FM821" s="36"/>
      <c r="FN821" s="36"/>
      <c r="FO821" s="36"/>
      <c r="FP821" s="36"/>
      <c r="FQ821" s="36"/>
      <c r="FR821" s="36"/>
      <c r="FS821" s="36"/>
      <c r="FT821" s="36"/>
      <c r="FU821" s="36"/>
      <c r="FV821" s="36"/>
      <c r="FW821" s="36"/>
      <c r="FX821" s="36"/>
      <c r="FY821" s="36"/>
      <c r="FZ821" s="36"/>
      <c r="GA821" s="36"/>
      <c r="GB821" s="36"/>
    </row>
    <row r="822" spans="1:184" s="19" customFormat="1" x14ac:dyDescent="0.25">
      <c r="A822" s="16"/>
      <c r="B822" s="17"/>
      <c r="C822" s="17"/>
      <c r="D822" s="17"/>
      <c r="E822" s="18"/>
      <c r="F822" s="24"/>
      <c r="G822" s="24"/>
      <c r="H822" s="24"/>
      <c r="I822" s="17"/>
      <c r="J822" s="17"/>
      <c r="K822" s="17"/>
      <c r="L822" s="24"/>
      <c r="M822" s="24"/>
      <c r="N822" s="24"/>
      <c r="O822" s="17"/>
      <c r="P822" s="17"/>
      <c r="Q822" s="17"/>
      <c r="R822" s="24"/>
      <c r="S822" s="24"/>
      <c r="T822" s="24"/>
      <c r="U822" s="17"/>
      <c r="V822" s="17"/>
      <c r="W822" s="17"/>
      <c r="X822" s="24"/>
      <c r="Y822" s="24"/>
      <c r="Z822" s="24"/>
      <c r="AA822" s="17"/>
      <c r="AB822" s="17"/>
      <c r="AC822" s="17"/>
      <c r="AD822" s="24"/>
      <c r="AE822" s="24"/>
      <c r="AF822" s="24"/>
      <c r="AG822" s="17"/>
      <c r="AH822" s="17"/>
      <c r="AI822" s="17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  <c r="DA822" s="36"/>
      <c r="DB822" s="36"/>
      <c r="DC822" s="36"/>
      <c r="DD822" s="36"/>
      <c r="DE822" s="36"/>
      <c r="DF822" s="36"/>
      <c r="DG822" s="36"/>
      <c r="DH822" s="36"/>
      <c r="DI822" s="36"/>
      <c r="DJ822" s="36"/>
      <c r="DK822" s="36"/>
      <c r="DL822" s="36"/>
      <c r="DM822" s="36"/>
      <c r="DN822" s="36"/>
      <c r="DO822" s="36"/>
      <c r="DP822" s="36"/>
      <c r="DQ822" s="36"/>
      <c r="DR822" s="36"/>
      <c r="DS822" s="36"/>
      <c r="DT822" s="36"/>
      <c r="DU822" s="36"/>
      <c r="DV822" s="36"/>
      <c r="DW822" s="36"/>
      <c r="DX822" s="36"/>
      <c r="DY822" s="36"/>
      <c r="DZ822" s="36"/>
      <c r="EA822" s="36"/>
      <c r="EB822" s="36"/>
      <c r="EC822" s="36"/>
      <c r="ED822" s="36"/>
      <c r="EE822" s="36"/>
      <c r="EF822" s="36"/>
      <c r="EG822" s="36"/>
      <c r="EH822" s="36"/>
      <c r="EI822" s="36"/>
      <c r="EJ822" s="36"/>
      <c r="EK822" s="36"/>
      <c r="EL822" s="36"/>
      <c r="EM822" s="36"/>
      <c r="EN822" s="36"/>
      <c r="EO822" s="36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36"/>
      <c r="FE822" s="36"/>
      <c r="FF822" s="36"/>
      <c r="FG822" s="36"/>
      <c r="FH822" s="36"/>
      <c r="FI822" s="36"/>
      <c r="FJ822" s="36"/>
      <c r="FK822" s="36"/>
      <c r="FL822" s="36"/>
      <c r="FM822" s="36"/>
      <c r="FN822" s="36"/>
      <c r="FO822" s="36"/>
      <c r="FP822" s="36"/>
      <c r="FQ822" s="36"/>
      <c r="FR822" s="36"/>
      <c r="FS822" s="36"/>
      <c r="FT822" s="36"/>
      <c r="FU822" s="36"/>
      <c r="FV822" s="36"/>
      <c r="FW822" s="36"/>
      <c r="FX822" s="36"/>
      <c r="FY822" s="36"/>
      <c r="FZ822" s="36"/>
      <c r="GA822" s="36"/>
      <c r="GB822" s="36"/>
    </row>
    <row r="823" spans="1:184" s="19" customFormat="1" x14ac:dyDescent="0.25">
      <c r="A823" s="16"/>
      <c r="B823" s="17"/>
      <c r="C823" s="17"/>
      <c r="D823" s="17"/>
      <c r="E823" s="18"/>
      <c r="F823" s="24"/>
      <c r="G823" s="24"/>
      <c r="H823" s="24"/>
      <c r="I823" s="17"/>
      <c r="J823" s="17"/>
      <c r="K823" s="17"/>
      <c r="L823" s="24"/>
      <c r="M823" s="24"/>
      <c r="N823" s="24"/>
      <c r="O823" s="17"/>
      <c r="P823" s="17"/>
      <c r="Q823" s="17"/>
      <c r="R823" s="24"/>
      <c r="S823" s="24"/>
      <c r="T823" s="24"/>
      <c r="U823" s="17"/>
      <c r="V823" s="17"/>
      <c r="W823" s="17"/>
      <c r="X823" s="24"/>
      <c r="Y823" s="24"/>
      <c r="Z823" s="24"/>
      <c r="AA823" s="17"/>
      <c r="AB823" s="17"/>
      <c r="AC823" s="17"/>
      <c r="AD823" s="24"/>
      <c r="AE823" s="24"/>
      <c r="AF823" s="24"/>
      <c r="AG823" s="17"/>
      <c r="AH823" s="17"/>
      <c r="AI823" s="17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  <c r="DA823" s="36"/>
      <c r="DB823" s="36"/>
      <c r="DC823" s="36"/>
      <c r="DD823" s="36"/>
      <c r="DE823" s="36"/>
      <c r="DF823" s="36"/>
      <c r="DG823" s="36"/>
      <c r="DH823" s="36"/>
      <c r="DI823" s="36"/>
      <c r="DJ823" s="36"/>
      <c r="DK823" s="36"/>
      <c r="DL823" s="36"/>
      <c r="DM823" s="36"/>
      <c r="DN823" s="36"/>
      <c r="DO823" s="36"/>
      <c r="DP823" s="36"/>
      <c r="DQ823" s="36"/>
      <c r="DR823" s="36"/>
      <c r="DS823" s="36"/>
      <c r="DT823" s="36"/>
      <c r="DU823" s="36"/>
      <c r="DV823" s="36"/>
      <c r="DW823" s="36"/>
      <c r="DX823" s="36"/>
      <c r="DY823" s="36"/>
      <c r="DZ823" s="36"/>
      <c r="EA823" s="36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</row>
    <row r="824" spans="1:184" s="19" customFormat="1" x14ac:dyDescent="0.25">
      <c r="A824" s="16"/>
      <c r="B824" s="17"/>
      <c r="C824" s="17"/>
      <c r="D824" s="17"/>
      <c r="E824" s="18"/>
      <c r="F824" s="24"/>
      <c r="G824" s="24"/>
      <c r="H824" s="24"/>
      <c r="I824" s="17"/>
      <c r="J824" s="17"/>
      <c r="K824" s="17"/>
      <c r="L824" s="24"/>
      <c r="M824" s="24"/>
      <c r="N824" s="24"/>
      <c r="O824" s="17"/>
      <c r="P824" s="17"/>
      <c r="Q824" s="17"/>
      <c r="R824" s="24"/>
      <c r="S824" s="24"/>
      <c r="T824" s="24"/>
      <c r="U824" s="17"/>
      <c r="V824" s="17"/>
      <c r="W824" s="17"/>
      <c r="X824" s="24"/>
      <c r="Y824" s="24"/>
      <c r="Z824" s="24"/>
      <c r="AA824" s="17"/>
      <c r="AB824" s="17"/>
      <c r="AC824" s="17"/>
      <c r="AD824" s="24"/>
      <c r="AE824" s="24"/>
      <c r="AF824" s="24"/>
      <c r="AG824" s="17"/>
      <c r="AH824" s="17"/>
      <c r="AI824" s="17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  <c r="DA824" s="36"/>
      <c r="DB824" s="36"/>
      <c r="DC824" s="36"/>
      <c r="DD824" s="36"/>
      <c r="DE824" s="36"/>
      <c r="DF824" s="36"/>
      <c r="DG824" s="36"/>
      <c r="DH824" s="36"/>
      <c r="DI824" s="36"/>
      <c r="DJ824" s="36"/>
      <c r="DK824" s="36"/>
      <c r="DL824" s="36"/>
      <c r="DM824" s="36"/>
      <c r="DN824" s="36"/>
      <c r="DO824" s="36"/>
      <c r="DP824" s="36"/>
      <c r="DQ824" s="36"/>
      <c r="DR824" s="36"/>
      <c r="DS824" s="36"/>
      <c r="DT824" s="36"/>
      <c r="DU824" s="36"/>
      <c r="DV824" s="36"/>
      <c r="DW824" s="36"/>
      <c r="DX824" s="36"/>
      <c r="DY824" s="36"/>
      <c r="DZ824" s="36"/>
      <c r="EA824" s="36"/>
      <c r="EB824" s="36"/>
      <c r="EC824" s="36"/>
      <c r="ED824" s="36"/>
      <c r="EE824" s="36"/>
      <c r="EF824" s="36"/>
      <c r="EG824" s="36"/>
      <c r="EH824" s="36"/>
      <c r="EI824" s="36"/>
      <c r="EJ824" s="36"/>
      <c r="EK824" s="36"/>
      <c r="EL824" s="36"/>
      <c r="EM824" s="36"/>
      <c r="EN824" s="36"/>
      <c r="EO824" s="36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36"/>
      <c r="FE824" s="36"/>
      <c r="FF824" s="36"/>
      <c r="FG824" s="36"/>
      <c r="FH824" s="36"/>
      <c r="FI824" s="36"/>
      <c r="FJ824" s="36"/>
      <c r="FK824" s="36"/>
      <c r="FL824" s="36"/>
      <c r="FM824" s="36"/>
      <c r="FN824" s="36"/>
      <c r="FO824" s="36"/>
      <c r="FP824" s="36"/>
      <c r="FQ824" s="36"/>
      <c r="FR824" s="36"/>
      <c r="FS824" s="36"/>
      <c r="FT824" s="36"/>
      <c r="FU824" s="36"/>
      <c r="FV824" s="36"/>
      <c r="FW824" s="36"/>
      <c r="FX824" s="36"/>
      <c r="FY824" s="36"/>
      <c r="FZ824" s="36"/>
      <c r="GA824" s="36"/>
      <c r="GB824" s="36"/>
    </row>
    <row r="825" spans="1:184" s="19" customFormat="1" x14ac:dyDescent="0.25">
      <c r="A825" s="16"/>
      <c r="B825" s="17"/>
      <c r="C825" s="17"/>
      <c r="D825" s="17"/>
      <c r="E825" s="18"/>
      <c r="F825" s="24"/>
      <c r="G825" s="24"/>
      <c r="H825" s="24"/>
      <c r="I825" s="17"/>
      <c r="J825" s="17"/>
      <c r="K825" s="17"/>
      <c r="L825" s="24"/>
      <c r="M825" s="24"/>
      <c r="N825" s="24"/>
      <c r="O825" s="17"/>
      <c r="P825" s="17"/>
      <c r="Q825" s="17"/>
      <c r="R825" s="24"/>
      <c r="S825" s="24"/>
      <c r="T825" s="24"/>
      <c r="U825" s="17"/>
      <c r="V825" s="17"/>
      <c r="W825" s="17"/>
      <c r="X825" s="24"/>
      <c r="Y825" s="24"/>
      <c r="Z825" s="24"/>
      <c r="AA825" s="17"/>
      <c r="AB825" s="17"/>
      <c r="AC825" s="17"/>
      <c r="AD825" s="24"/>
      <c r="AE825" s="24"/>
      <c r="AF825" s="24"/>
      <c r="AG825" s="17"/>
      <c r="AH825" s="17"/>
      <c r="AI825" s="17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  <c r="DA825" s="36"/>
      <c r="DB825" s="36"/>
      <c r="DC825" s="36"/>
      <c r="DD825" s="36"/>
      <c r="DE825" s="36"/>
      <c r="DF825" s="36"/>
      <c r="DG825" s="36"/>
      <c r="DH825" s="36"/>
      <c r="DI825" s="36"/>
      <c r="DJ825" s="36"/>
      <c r="DK825" s="36"/>
      <c r="DL825" s="36"/>
      <c r="DM825" s="36"/>
      <c r="DN825" s="36"/>
      <c r="DO825" s="36"/>
      <c r="DP825" s="36"/>
      <c r="DQ825" s="36"/>
      <c r="DR825" s="36"/>
      <c r="DS825" s="36"/>
      <c r="DT825" s="36"/>
      <c r="DU825" s="36"/>
      <c r="DV825" s="36"/>
      <c r="DW825" s="36"/>
      <c r="DX825" s="36"/>
      <c r="DY825" s="36"/>
      <c r="DZ825" s="36"/>
      <c r="EA825" s="36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</row>
    <row r="826" spans="1:184" s="19" customFormat="1" x14ac:dyDescent="0.25">
      <c r="A826" s="16"/>
      <c r="B826" s="17"/>
      <c r="C826" s="17"/>
      <c r="D826" s="17"/>
      <c r="E826" s="18"/>
      <c r="F826" s="24"/>
      <c r="G826" s="24"/>
      <c r="H826" s="24"/>
      <c r="I826" s="17"/>
      <c r="J826" s="17"/>
      <c r="K826" s="17"/>
      <c r="L826" s="24"/>
      <c r="M826" s="24"/>
      <c r="N826" s="24"/>
      <c r="O826" s="17"/>
      <c r="P826" s="17"/>
      <c r="Q826" s="17"/>
      <c r="R826" s="24"/>
      <c r="S826" s="24"/>
      <c r="T826" s="24"/>
      <c r="U826" s="17"/>
      <c r="V826" s="17"/>
      <c r="W826" s="17"/>
      <c r="X826" s="24"/>
      <c r="Y826" s="24"/>
      <c r="Z826" s="24"/>
      <c r="AA826" s="17"/>
      <c r="AB826" s="17"/>
      <c r="AC826" s="17"/>
      <c r="AD826" s="24"/>
      <c r="AE826" s="24"/>
      <c r="AF826" s="24"/>
      <c r="AG826" s="17"/>
      <c r="AH826" s="17"/>
      <c r="AI826" s="17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  <c r="DA826" s="36"/>
      <c r="DB826" s="36"/>
      <c r="DC826" s="36"/>
      <c r="DD826" s="36"/>
      <c r="DE826" s="36"/>
      <c r="DF826" s="36"/>
      <c r="DG826" s="36"/>
      <c r="DH826" s="36"/>
      <c r="DI826" s="36"/>
      <c r="DJ826" s="36"/>
      <c r="DK826" s="36"/>
      <c r="DL826" s="36"/>
      <c r="DM826" s="36"/>
      <c r="DN826" s="36"/>
      <c r="DO826" s="36"/>
      <c r="DP826" s="36"/>
      <c r="DQ826" s="36"/>
      <c r="DR826" s="36"/>
      <c r="DS826" s="36"/>
      <c r="DT826" s="36"/>
      <c r="DU826" s="36"/>
      <c r="DV826" s="36"/>
      <c r="DW826" s="36"/>
      <c r="DX826" s="36"/>
      <c r="DY826" s="36"/>
      <c r="DZ826" s="36"/>
      <c r="EA826" s="36"/>
      <c r="EB826" s="36"/>
      <c r="EC826" s="36"/>
      <c r="ED826" s="36"/>
      <c r="EE826" s="36"/>
      <c r="EF826" s="36"/>
      <c r="EG826" s="36"/>
      <c r="EH826" s="36"/>
      <c r="EI826" s="36"/>
      <c r="EJ826" s="36"/>
      <c r="EK826" s="36"/>
      <c r="EL826" s="36"/>
      <c r="EM826" s="36"/>
      <c r="EN826" s="36"/>
      <c r="EO826" s="36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36"/>
      <c r="FE826" s="36"/>
      <c r="FF826" s="36"/>
      <c r="FG826" s="36"/>
      <c r="FH826" s="36"/>
      <c r="FI826" s="36"/>
      <c r="FJ826" s="36"/>
      <c r="FK826" s="36"/>
      <c r="FL826" s="36"/>
      <c r="FM826" s="36"/>
      <c r="FN826" s="36"/>
      <c r="FO826" s="36"/>
      <c r="FP826" s="36"/>
      <c r="FQ826" s="36"/>
      <c r="FR826" s="36"/>
      <c r="FS826" s="36"/>
      <c r="FT826" s="36"/>
      <c r="FU826" s="36"/>
      <c r="FV826" s="36"/>
      <c r="FW826" s="36"/>
      <c r="FX826" s="36"/>
      <c r="FY826" s="36"/>
      <c r="FZ826" s="36"/>
      <c r="GA826" s="36"/>
      <c r="GB826" s="36"/>
    </row>
    <row r="827" spans="1:184" s="19" customFormat="1" x14ac:dyDescent="0.25">
      <c r="A827" s="16"/>
      <c r="B827" s="17"/>
      <c r="C827" s="17"/>
      <c r="D827" s="17"/>
      <c r="E827" s="18"/>
      <c r="F827" s="24"/>
      <c r="G827" s="24"/>
      <c r="H827" s="24"/>
      <c r="I827" s="17"/>
      <c r="J827" s="17"/>
      <c r="K827" s="17"/>
      <c r="L827" s="24"/>
      <c r="M827" s="24"/>
      <c r="N827" s="24"/>
      <c r="O827" s="17"/>
      <c r="P827" s="17"/>
      <c r="Q827" s="17"/>
      <c r="R827" s="24"/>
      <c r="S827" s="24"/>
      <c r="T827" s="24"/>
      <c r="U827" s="17"/>
      <c r="V827" s="17"/>
      <c r="W827" s="17"/>
      <c r="X827" s="24"/>
      <c r="Y827" s="24"/>
      <c r="Z827" s="24"/>
      <c r="AA827" s="17"/>
      <c r="AB827" s="17"/>
      <c r="AC827" s="17"/>
      <c r="AD827" s="24"/>
      <c r="AE827" s="24"/>
      <c r="AF827" s="24"/>
      <c r="AG827" s="17"/>
      <c r="AH827" s="17"/>
      <c r="AI827" s="17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  <c r="DA827" s="36"/>
      <c r="DB827" s="36"/>
      <c r="DC827" s="36"/>
      <c r="DD827" s="36"/>
      <c r="DE827" s="36"/>
      <c r="DF827" s="36"/>
      <c r="DG827" s="36"/>
      <c r="DH827" s="36"/>
      <c r="DI827" s="36"/>
      <c r="DJ827" s="36"/>
      <c r="DK827" s="36"/>
      <c r="DL827" s="36"/>
      <c r="DM827" s="36"/>
      <c r="DN827" s="36"/>
      <c r="DO827" s="36"/>
      <c r="DP827" s="36"/>
      <c r="DQ827" s="36"/>
      <c r="DR827" s="36"/>
      <c r="DS827" s="36"/>
      <c r="DT827" s="36"/>
      <c r="DU827" s="36"/>
      <c r="DV827" s="36"/>
      <c r="DW827" s="36"/>
      <c r="DX827" s="36"/>
      <c r="DY827" s="36"/>
      <c r="DZ827" s="36"/>
      <c r="EA827" s="36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</row>
    <row r="828" spans="1:184" s="19" customFormat="1" x14ac:dyDescent="0.25">
      <c r="A828" s="16"/>
      <c r="B828" s="17"/>
      <c r="C828" s="17"/>
      <c r="D828" s="17"/>
      <c r="E828" s="18"/>
      <c r="F828" s="24"/>
      <c r="G828" s="24"/>
      <c r="H828" s="24"/>
      <c r="I828" s="17"/>
      <c r="J828" s="17"/>
      <c r="K828" s="17"/>
      <c r="L828" s="24"/>
      <c r="M828" s="24"/>
      <c r="N828" s="24"/>
      <c r="O828" s="17"/>
      <c r="P828" s="17"/>
      <c r="Q828" s="17"/>
      <c r="R828" s="24"/>
      <c r="S828" s="24"/>
      <c r="T828" s="24"/>
      <c r="U828" s="17"/>
      <c r="V828" s="17"/>
      <c r="W828" s="17"/>
      <c r="X828" s="24"/>
      <c r="Y828" s="24"/>
      <c r="Z828" s="24"/>
      <c r="AA828" s="17"/>
      <c r="AB828" s="17"/>
      <c r="AC828" s="17"/>
      <c r="AD828" s="24"/>
      <c r="AE828" s="24"/>
      <c r="AF828" s="24"/>
      <c r="AG828" s="17"/>
      <c r="AH828" s="17"/>
      <c r="AI828" s="17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  <c r="DA828" s="36"/>
      <c r="DB828" s="36"/>
      <c r="DC828" s="36"/>
      <c r="DD828" s="36"/>
      <c r="DE828" s="36"/>
      <c r="DF828" s="36"/>
      <c r="DG828" s="36"/>
      <c r="DH828" s="36"/>
      <c r="DI828" s="36"/>
      <c r="DJ828" s="36"/>
      <c r="DK828" s="36"/>
      <c r="DL828" s="36"/>
      <c r="DM828" s="36"/>
      <c r="DN828" s="36"/>
      <c r="DO828" s="36"/>
      <c r="DP828" s="36"/>
      <c r="DQ828" s="36"/>
      <c r="DR828" s="36"/>
      <c r="DS828" s="36"/>
      <c r="DT828" s="36"/>
      <c r="DU828" s="36"/>
      <c r="DV828" s="36"/>
      <c r="DW828" s="36"/>
      <c r="DX828" s="36"/>
      <c r="DY828" s="36"/>
      <c r="DZ828" s="36"/>
      <c r="EA828" s="36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</row>
    <row r="829" spans="1:184" s="19" customFormat="1" x14ac:dyDescent="0.25">
      <c r="A829" s="16"/>
      <c r="B829" s="17"/>
      <c r="C829" s="17"/>
      <c r="D829" s="17"/>
      <c r="E829" s="18"/>
      <c r="F829" s="24"/>
      <c r="G829" s="24"/>
      <c r="H829" s="24"/>
      <c r="I829" s="17"/>
      <c r="J829" s="17"/>
      <c r="K829" s="17"/>
      <c r="L829" s="24"/>
      <c r="M829" s="24"/>
      <c r="N829" s="24"/>
      <c r="O829" s="17"/>
      <c r="P829" s="17"/>
      <c r="Q829" s="17"/>
      <c r="R829" s="24"/>
      <c r="S829" s="24"/>
      <c r="T829" s="24"/>
      <c r="U829" s="17"/>
      <c r="V829" s="17"/>
      <c r="W829" s="17"/>
      <c r="X829" s="24"/>
      <c r="Y829" s="24"/>
      <c r="Z829" s="24"/>
      <c r="AA829" s="17"/>
      <c r="AB829" s="17"/>
      <c r="AC829" s="17"/>
      <c r="AD829" s="24"/>
      <c r="AE829" s="24"/>
      <c r="AF829" s="24"/>
      <c r="AG829" s="17"/>
      <c r="AH829" s="17"/>
      <c r="AI829" s="17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  <c r="DA829" s="36"/>
      <c r="DB829" s="36"/>
      <c r="DC829" s="36"/>
      <c r="DD829" s="36"/>
      <c r="DE829" s="36"/>
      <c r="DF829" s="36"/>
      <c r="DG829" s="36"/>
      <c r="DH829" s="36"/>
      <c r="DI829" s="36"/>
      <c r="DJ829" s="36"/>
      <c r="DK829" s="36"/>
      <c r="DL829" s="36"/>
      <c r="DM829" s="36"/>
      <c r="DN829" s="36"/>
      <c r="DO829" s="36"/>
      <c r="DP829" s="36"/>
      <c r="DQ829" s="36"/>
      <c r="DR829" s="36"/>
      <c r="DS829" s="36"/>
      <c r="DT829" s="36"/>
      <c r="DU829" s="36"/>
      <c r="DV829" s="36"/>
      <c r="DW829" s="36"/>
      <c r="DX829" s="36"/>
      <c r="DY829" s="36"/>
      <c r="DZ829" s="36"/>
      <c r="EA829" s="36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</row>
    <row r="830" spans="1:184" s="19" customFormat="1" x14ac:dyDescent="0.25">
      <c r="A830" s="16"/>
      <c r="B830" s="17"/>
      <c r="C830" s="17"/>
      <c r="D830" s="17"/>
      <c r="E830" s="18"/>
      <c r="F830" s="24"/>
      <c r="G830" s="24"/>
      <c r="H830" s="24"/>
      <c r="I830" s="17"/>
      <c r="J830" s="17"/>
      <c r="K830" s="17"/>
      <c r="L830" s="24"/>
      <c r="M830" s="24"/>
      <c r="N830" s="24"/>
      <c r="O830" s="17"/>
      <c r="P830" s="17"/>
      <c r="Q830" s="17"/>
      <c r="R830" s="24"/>
      <c r="S830" s="24"/>
      <c r="T830" s="24"/>
      <c r="U830" s="17"/>
      <c r="V830" s="17"/>
      <c r="W830" s="17"/>
      <c r="X830" s="24"/>
      <c r="Y830" s="24"/>
      <c r="Z830" s="24"/>
      <c r="AA830" s="17"/>
      <c r="AB830" s="17"/>
      <c r="AC830" s="17"/>
      <c r="AD830" s="24"/>
      <c r="AE830" s="24"/>
      <c r="AF830" s="24"/>
      <c r="AG830" s="17"/>
      <c r="AH830" s="17"/>
      <c r="AI830" s="17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  <c r="DA830" s="36"/>
      <c r="DB830" s="36"/>
      <c r="DC830" s="36"/>
      <c r="DD830" s="36"/>
      <c r="DE830" s="36"/>
      <c r="DF830" s="36"/>
      <c r="DG830" s="36"/>
      <c r="DH830" s="36"/>
      <c r="DI830" s="36"/>
      <c r="DJ830" s="36"/>
      <c r="DK830" s="36"/>
      <c r="DL830" s="36"/>
      <c r="DM830" s="36"/>
      <c r="DN830" s="36"/>
      <c r="DO830" s="36"/>
      <c r="DP830" s="36"/>
      <c r="DQ830" s="36"/>
      <c r="DR830" s="36"/>
      <c r="DS830" s="36"/>
      <c r="DT830" s="36"/>
      <c r="DU830" s="36"/>
      <c r="DV830" s="36"/>
      <c r="DW830" s="36"/>
      <c r="DX830" s="36"/>
      <c r="DY830" s="36"/>
      <c r="DZ830" s="36"/>
      <c r="EA830" s="36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</row>
    <row r="831" spans="1:184" s="19" customFormat="1" x14ac:dyDescent="0.25">
      <c r="A831" s="16"/>
      <c r="B831" s="17"/>
      <c r="C831" s="17"/>
      <c r="D831" s="17"/>
      <c r="E831" s="18"/>
      <c r="F831" s="24"/>
      <c r="G831" s="24"/>
      <c r="H831" s="24"/>
      <c r="I831" s="17"/>
      <c r="J831" s="17"/>
      <c r="K831" s="17"/>
      <c r="L831" s="24"/>
      <c r="M831" s="24"/>
      <c r="N831" s="24"/>
      <c r="O831" s="17"/>
      <c r="P831" s="17"/>
      <c r="Q831" s="17"/>
      <c r="R831" s="24"/>
      <c r="S831" s="24"/>
      <c r="T831" s="24"/>
      <c r="U831" s="17"/>
      <c r="V831" s="17"/>
      <c r="W831" s="17"/>
      <c r="X831" s="24"/>
      <c r="Y831" s="24"/>
      <c r="Z831" s="24"/>
      <c r="AA831" s="17"/>
      <c r="AB831" s="17"/>
      <c r="AC831" s="17"/>
      <c r="AD831" s="24"/>
      <c r="AE831" s="24"/>
      <c r="AF831" s="24"/>
      <c r="AG831" s="17"/>
      <c r="AH831" s="17"/>
      <c r="AI831" s="17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  <c r="DA831" s="36"/>
      <c r="DB831" s="36"/>
      <c r="DC831" s="36"/>
      <c r="DD831" s="36"/>
      <c r="DE831" s="36"/>
      <c r="DF831" s="36"/>
      <c r="DG831" s="36"/>
      <c r="DH831" s="36"/>
      <c r="DI831" s="36"/>
      <c r="DJ831" s="36"/>
      <c r="DK831" s="36"/>
      <c r="DL831" s="36"/>
      <c r="DM831" s="36"/>
      <c r="DN831" s="36"/>
      <c r="DO831" s="36"/>
      <c r="DP831" s="36"/>
      <c r="DQ831" s="36"/>
      <c r="DR831" s="36"/>
      <c r="DS831" s="36"/>
      <c r="DT831" s="36"/>
      <c r="DU831" s="36"/>
      <c r="DV831" s="36"/>
      <c r="DW831" s="36"/>
      <c r="DX831" s="36"/>
      <c r="DY831" s="36"/>
      <c r="DZ831" s="36"/>
      <c r="EA831" s="36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</row>
    <row r="832" spans="1:184" s="19" customFormat="1" x14ac:dyDescent="0.25">
      <c r="A832" s="16"/>
      <c r="B832" s="17"/>
      <c r="C832" s="17"/>
      <c r="D832" s="17"/>
      <c r="E832" s="18"/>
      <c r="F832" s="24"/>
      <c r="G832" s="24"/>
      <c r="H832" s="24"/>
      <c r="I832" s="17"/>
      <c r="J832" s="17"/>
      <c r="K832" s="17"/>
      <c r="L832" s="24"/>
      <c r="M832" s="24"/>
      <c r="N832" s="24"/>
      <c r="O832" s="17"/>
      <c r="P832" s="17"/>
      <c r="Q832" s="17"/>
      <c r="R832" s="24"/>
      <c r="S832" s="24"/>
      <c r="T832" s="24"/>
      <c r="U832" s="17"/>
      <c r="V832" s="17"/>
      <c r="W832" s="17"/>
      <c r="X832" s="24"/>
      <c r="Y832" s="24"/>
      <c r="Z832" s="24"/>
      <c r="AA832" s="17"/>
      <c r="AB832" s="17"/>
      <c r="AC832" s="17"/>
      <c r="AD832" s="24"/>
      <c r="AE832" s="24"/>
      <c r="AF832" s="24"/>
      <c r="AG832" s="17"/>
      <c r="AH832" s="17"/>
      <c r="AI832" s="17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  <c r="DX832" s="36"/>
      <c r="DY832" s="36"/>
      <c r="DZ832" s="36"/>
      <c r="EA832" s="36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</row>
    <row r="833" spans="1:184" s="19" customFormat="1" x14ac:dyDescent="0.25">
      <c r="A833" s="16"/>
      <c r="B833" s="17"/>
      <c r="C833" s="17"/>
      <c r="D833" s="17"/>
      <c r="E833" s="18"/>
      <c r="F833" s="24"/>
      <c r="G833" s="24"/>
      <c r="H833" s="24"/>
      <c r="I833" s="17"/>
      <c r="J833" s="17"/>
      <c r="K833" s="17"/>
      <c r="L833" s="24"/>
      <c r="M833" s="24"/>
      <c r="N833" s="24"/>
      <c r="O833" s="17"/>
      <c r="P833" s="17"/>
      <c r="Q833" s="17"/>
      <c r="R833" s="24"/>
      <c r="S833" s="24"/>
      <c r="T833" s="24"/>
      <c r="U833" s="17"/>
      <c r="V833" s="17"/>
      <c r="W833" s="17"/>
      <c r="X833" s="24"/>
      <c r="Y833" s="24"/>
      <c r="Z833" s="24"/>
      <c r="AA833" s="17"/>
      <c r="AB833" s="17"/>
      <c r="AC833" s="17"/>
      <c r="AD833" s="24"/>
      <c r="AE833" s="24"/>
      <c r="AF833" s="24"/>
      <c r="AG833" s="17"/>
      <c r="AH833" s="17"/>
      <c r="AI833" s="17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  <c r="DA833" s="36"/>
      <c r="DB833" s="36"/>
      <c r="DC833" s="36"/>
      <c r="DD833" s="36"/>
      <c r="DE833" s="36"/>
      <c r="DF833" s="36"/>
      <c r="DG833" s="36"/>
      <c r="DH833" s="36"/>
      <c r="DI833" s="36"/>
      <c r="DJ833" s="36"/>
      <c r="DK833" s="36"/>
      <c r="DL833" s="36"/>
      <c r="DM833" s="36"/>
      <c r="DN833" s="36"/>
      <c r="DO833" s="36"/>
      <c r="DP833" s="36"/>
      <c r="DQ833" s="36"/>
      <c r="DR833" s="36"/>
      <c r="DS833" s="36"/>
      <c r="DT833" s="36"/>
      <c r="DU833" s="36"/>
      <c r="DV833" s="36"/>
      <c r="DW833" s="36"/>
      <c r="DX833" s="36"/>
      <c r="DY833" s="36"/>
      <c r="DZ833" s="36"/>
      <c r="EA833" s="36"/>
      <c r="EB833" s="36"/>
      <c r="EC833" s="36"/>
      <c r="ED833" s="36"/>
      <c r="EE833" s="36"/>
      <c r="EF833" s="36"/>
      <c r="EG833" s="36"/>
      <c r="EH833" s="36"/>
      <c r="EI833" s="36"/>
      <c r="EJ833" s="36"/>
      <c r="EK833" s="36"/>
      <c r="EL833" s="36"/>
      <c r="EM833" s="36"/>
      <c r="EN833" s="36"/>
      <c r="EO833" s="36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36"/>
      <c r="FE833" s="36"/>
      <c r="FF833" s="36"/>
      <c r="FG833" s="36"/>
      <c r="FH833" s="36"/>
      <c r="FI833" s="36"/>
      <c r="FJ833" s="36"/>
      <c r="FK833" s="36"/>
      <c r="FL833" s="36"/>
      <c r="FM833" s="36"/>
      <c r="FN833" s="36"/>
      <c r="FO833" s="36"/>
      <c r="FP833" s="36"/>
      <c r="FQ833" s="36"/>
      <c r="FR833" s="36"/>
      <c r="FS833" s="36"/>
      <c r="FT833" s="36"/>
      <c r="FU833" s="36"/>
      <c r="FV833" s="36"/>
      <c r="FW833" s="36"/>
      <c r="FX833" s="36"/>
      <c r="FY833" s="36"/>
      <c r="FZ833" s="36"/>
      <c r="GA833" s="36"/>
      <c r="GB833" s="36"/>
    </row>
    <row r="834" spans="1:184" s="19" customFormat="1" x14ac:dyDescent="0.25">
      <c r="A834" s="16"/>
      <c r="B834" s="17"/>
      <c r="C834" s="17"/>
      <c r="D834" s="17"/>
      <c r="E834" s="18"/>
      <c r="F834" s="24"/>
      <c r="G834" s="24"/>
      <c r="H834" s="24"/>
      <c r="I834" s="17"/>
      <c r="J834" s="17"/>
      <c r="K834" s="17"/>
      <c r="L834" s="24"/>
      <c r="M834" s="24"/>
      <c r="N834" s="24"/>
      <c r="O834" s="17"/>
      <c r="P834" s="17"/>
      <c r="Q834" s="17"/>
      <c r="R834" s="24"/>
      <c r="S834" s="24"/>
      <c r="T834" s="24"/>
      <c r="U834" s="17"/>
      <c r="V834" s="17"/>
      <c r="W834" s="17"/>
      <c r="X834" s="24"/>
      <c r="Y834" s="24"/>
      <c r="Z834" s="24"/>
      <c r="AA834" s="17"/>
      <c r="AB834" s="17"/>
      <c r="AC834" s="17"/>
      <c r="AD834" s="24"/>
      <c r="AE834" s="24"/>
      <c r="AF834" s="24"/>
      <c r="AG834" s="17"/>
      <c r="AH834" s="17"/>
      <c r="AI834" s="17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  <c r="DA834" s="36"/>
      <c r="DB834" s="36"/>
      <c r="DC834" s="36"/>
      <c r="DD834" s="36"/>
      <c r="DE834" s="36"/>
      <c r="DF834" s="36"/>
      <c r="DG834" s="36"/>
      <c r="DH834" s="36"/>
      <c r="DI834" s="36"/>
      <c r="DJ834" s="36"/>
      <c r="DK834" s="36"/>
      <c r="DL834" s="36"/>
      <c r="DM834" s="36"/>
      <c r="DN834" s="36"/>
      <c r="DO834" s="36"/>
      <c r="DP834" s="36"/>
      <c r="DQ834" s="36"/>
      <c r="DR834" s="36"/>
      <c r="DS834" s="36"/>
      <c r="DT834" s="36"/>
      <c r="DU834" s="36"/>
      <c r="DV834" s="36"/>
      <c r="DW834" s="36"/>
      <c r="DX834" s="36"/>
      <c r="DY834" s="36"/>
      <c r="DZ834" s="36"/>
      <c r="EA834" s="36"/>
      <c r="EB834" s="36"/>
      <c r="EC834" s="36"/>
      <c r="ED834" s="36"/>
      <c r="EE834" s="36"/>
      <c r="EF834" s="36"/>
      <c r="EG834" s="36"/>
      <c r="EH834" s="36"/>
      <c r="EI834" s="36"/>
      <c r="EJ834" s="36"/>
      <c r="EK834" s="36"/>
      <c r="EL834" s="36"/>
      <c r="EM834" s="36"/>
      <c r="EN834" s="36"/>
      <c r="EO834" s="36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36"/>
      <c r="FE834" s="36"/>
      <c r="FF834" s="36"/>
      <c r="FG834" s="36"/>
      <c r="FH834" s="36"/>
      <c r="FI834" s="36"/>
      <c r="FJ834" s="36"/>
      <c r="FK834" s="36"/>
      <c r="FL834" s="36"/>
      <c r="FM834" s="36"/>
      <c r="FN834" s="36"/>
      <c r="FO834" s="36"/>
      <c r="FP834" s="36"/>
      <c r="FQ834" s="36"/>
      <c r="FR834" s="36"/>
      <c r="FS834" s="36"/>
      <c r="FT834" s="36"/>
      <c r="FU834" s="36"/>
      <c r="FV834" s="36"/>
      <c r="FW834" s="36"/>
      <c r="FX834" s="36"/>
      <c r="FY834" s="36"/>
      <c r="FZ834" s="36"/>
      <c r="GA834" s="36"/>
      <c r="GB834" s="36"/>
    </row>
    <row r="835" spans="1:184" s="19" customFormat="1" x14ac:dyDescent="0.25">
      <c r="A835" s="16"/>
      <c r="B835" s="17"/>
      <c r="C835" s="17"/>
      <c r="D835" s="17"/>
      <c r="E835" s="18"/>
      <c r="F835" s="24"/>
      <c r="G835" s="24"/>
      <c r="H835" s="24"/>
      <c r="I835" s="17"/>
      <c r="J835" s="17"/>
      <c r="K835" s="17"/>
      <c r="L835" s="24"/>
      <c r="M835" s="24"/>
      <c r="N835" s="24"/>
      <c r="O835" s="17"/>
      <c r="P835" s="17"/>
      <c r="Q835" s="17"/>
      <c r="R835" s="24"/>
      <c r="S835" s="24"/>
      <c r="T835" s="24"/>
      <c r="U835" s="17"/>
      <c r="V835" s="17"/>
      <c r="W835" s="17"/>
      <c r="X835" s="24"/>
      <c r="Y835" s="24"/>
      <c r="Z835" s="24"/>
      <c r="AA835" s="17"/>
      <c r="AB835" s="17"/>
      <c r="AC835" s="17"/>
      <c r="AD835" s="24"/>
      <c r="AE835" s="24"/>
      <c r="AF835" s="24"/>
      <c r="AG835" s="17"/>
      <c r="AH835" s="17"/>
      <c r="AI835" s="17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  <c r="DA835" s="36"/>
      <c r="DB835" s="36"/>
      <c r="DC835" s="36"/>
      <c r="DD835" s="36"/>
      <c r="DE835" s="36"/>
      <c r="DF835" s="36"/>
      <c r="DG835" s="36"/>
      <c r="DH835" s="36"/>
      <c r="DI835" s="36"/>
      <c r="DJ835" s="36"/>
      <c r="DK835" s="36"/>
      <c r="DL835" s="36"/>
      <c r="DM835" s="36"/>
      <c r="DN835" s="36"/>
      <c r="DO835" s="36"/>
      <c r="DP835" s="36"/>
      <c r="DQ835" s="36"/>
      <c r="DR835" s="36"/>
      <c r="DS835" s="36"/>
      <c r="DT835" s="36"/>
      <c r="DU835" s="36"/>
      <c r="DV835" s="36"/>
      <c r="DW835" s="36"/>
      <c r="DX835" s="36"/>
      <c r="DY835" s="36"/>
      <c r="DZ835" s="36"/>
      <c r="EA835" s="36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</row>
    <row r="836" spans="1:184" s="19" customFormat="1" x14ac:dyDescent="0.25">
      <c r="A836" s="16"/>
      <c r="B836" s="17"/>
      <c r="C836" s="17"/>
      <c r="D836" s="17"/>
      <c r="E836" s="18"/>
      <c r="F836" s="24"/>
      <c r="G836" s="24"/>
      <c r="H836" s="24"/>
      <c r="I836" s="17"/>
      <c r="J836" s="17"/>
      <c r="K836" s="17"/>
      <c r="L836" s="24"/>
      <c r="M836" s="24"/>
      <c r="N836" s="24"/>
      <c r="O836" s="17"/>
      <c r="P836" s="17"/>
      <c r="Q836" s="17"/>
      <c r="R836" s="24"/>
      <c r="S836" s="24"/>
      <c r="T836" s="24"/>
      <c r="U836" s="17"/>
      <c r="V836" s="17"/>
      <c r="W836" s="17"/>
      <c r="X836" s="24"/>
      <c r="Y836" s="24"/>
      <c r="Z836" s="24"/>
      <c r="AA836" s="17"/>
      <c r="AB836" s="17"/>
      <c r="AC836" s="17"/>
      <c r="AD836" s="24"/>
      <c r="AE836" s="24"/>
      <c r="AF836" s="24"/>
      <c r="AG836" s="17"/>
      <c r="AH836" s="17"/>
      <c r="AI836" s="17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  <c r="DA836" s="36"/>
      <c r="DB836" s="36"/>
      <c r="DC836" s="36"/>
      <c r="DD836" s="36"/>
      <c r="DE836" s="36"/>
      <c r="DF836" s="36"/>
      <c r="DG836" s="36"/>
      <c r="DH836" s="36"/>
      <c r="DI836" s="36"/>
      <c r="DJ836" s="36"/>
      <c r="DK836" s="36"/>
      <c r="DL836" s="36"/>
      <c r="DM836" s="36"/>
      <c r="DN836" s="36"/>
      <c r="DO836" s="36"/>
      <c r="DP836" s="36"/>
      <c r="DQ836" s="36"/>
      <c r="DR836" s="36"/>
      <c r="DS836" s="36"/>
      <c r="DT836" s="36"/>
      <c r="DU836" s="36"/>
      <c r="DV836" s="36"/>
      <c r="DW836" s="36"/>
      <c r="DX836" s="36"/>
      <c r="DY836" s="36"/>
      <c r="DZ836" s="36"/>
      <c r="EA836" s="36"/>
      <c r="EB836" s="36"/>
      <c r="EC836" s="36"/>
      <c r="ED836" s="36"/>
      <c r="EE836" s="36"/>
      <c r="EF836" s="36"/>
      <c r="EG836" s="36"/>
      <c r="EH836" s="36"/>
      <c r="EI836" s="36"/>
      <c r="EJ836" s="36"/>
      <c r="EK836" s="36"/>
      <c r="EL836" s="36"/>
      <c r="EM836" s="36"/>
      <c r="EN836" s="36"/>
      <c r="EO836" s="36"/>
      <c r="EP836" s="36"/>
      <c r="EQ836" s="36"/>
      <c r="ER836" s="36"/>
      <c r="ES836" s="36"/>
      <c r="ET836" s="36"/>
      <c r="EU836" s="36"/>
      <c r="EV836" s="36"/>
      <c r="EW836" s="36"/>
      <c r="EX836" s="36"/>
      <c r="EY836" s="36"/>
      <c r="EZ836" s="36"/>
      <c r="FA836" s="36"/>
      <c r="FB836" s="36"/>
      <c r="FC836" s="36"/>
      <c r="FD836" s="36"/>
      <c r="FE836" s="36"/>
      <c r="FF836" s="36"/>
      <c r="FG836" s="36"/>
      <c r="FH836" s="36"/>
      <c r="FI836" s="36"/>
      <c r="FJ836" s="36"/>
      <c r="FK836" s="36"/>
      <c r="FL836" s="36"/>
      <c r="FM836" s="36"/>
      <c r="FN836" s="36"/>
      <c r="FO836" s="36"/>
      <c r="FP836" s="36"/>
      <c r="FQ836" s="36"/>
      <c r="FR836" s="36"/>
      <c r="FS836" s="36"/>
      <c r="FT836" s="36"/>
      <c r="FU836" s="36"/>
      <c r="FV836" s="36"/>
      <c r="FW836" s="36"/>
      <c r="FX836" s="36"/>
      <c r="FY836" s="36"/>
      <c r="FZ836" s="36"/>
      <c r="GA836" s="36"/>
      <c r="GB836" s="36"/>
    </row>
    <row r="837" spans="1:184" s="19" customFormat="1" x14ac:dyDescent="0.25">
      <c r="A837" s="16"/>
      <c r="B837" s="17"/>
      <c r="C837" s="17"/>
      <c r="D837" s="17"/>
      <c r="E837" s="18"/>
      <c r="F837" s="24"/>
      <c r="G837" s="24"/>
      <c r="H837" s="24"/>
      <c r="I837" s="17"/>
      <c r="J837" s="17"/>
      <c r="K837" s="17"/>
      <c r="L837" s="24"/>
      <c r="M837" s="24"/>
      <c r="N837" s="24"/>
      <c r="O837" s="17"/>
      <c r="P837" s="17"/>
      <c r="Q837" s="17"/>
      <c r="R837" s="24"/>
      <c r="S837" s="24"/>
      <c r="T837" s="24"/>
      <c r="U837" s="17"/>
      <c r="V837" s="17"/>
      <c r="W837" s="17"/>
      <c r="X837" s="24"/>
      <c r="Y837" s="24"/>
      <c r="Z837" s="24"/>
      <c r="AA837" s="17"/>
      <c r="AB837" s="17"/>
      <c r="AC837" s="17"/>
      <c r="AD837" s="24"/>
      <c r="AE837" s="24"/>
      <c r="AF837" s="24"/>
      <c r="AG837" s="17"/>
      <c r="AH837" s="17"/>
      <c r="AI837" s="17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  <c r="CQ837" s="36"/>
      <c r="CR837" s="36"/>
      <c r="CS837" s="36"/>
      <c r="CT837" s="36"/>
      <c r="CU837" s="36"/>
      <c r="CV837" s="36"/>
      <c r="CW837" s="36"/>
      <c r="CX837" s="36"/>
      <c r="CY837" s="36"/>
      <c r="CZ837" s="36"/>
      <c r="DA837" s="36"/>
      <c r="DB837" s="36"/>
      <c r="DC837" s="36"/>
      <c r="DD837" s="36"/>
      <c r="DE837" s="36"/>
      <c r="DF837" s="36"/>
      <c r="DG837" s="36"/>
      <c r="DH837" s="36"/>
      <c r="DI837" s="36"/>
      <c r="DJ837" s="36"/>
      <c r="DK837" s="36"/>
      <c r="DL837" s="36"/>
      <c r="DM837" s="36"/>
      <c r="DN837" s="36"/>
      <c r="DO837" s="36"/>
      <c r="DP837" s="36"/>
      <c r="DQ837" s="36"/>
      <c r="DR837" s="36"/>
      <c r="DS837" s="36"/>
      <c r="DT837" s="36"/>
      <c r="DU837" s="36"/>
      <c r="DV837" s="36"/>
      <c r="DW837" s="36"/>
      <c r="DX837" s="36"/>
      <c r="DY837" s="36"/>
      <c r="DZ837" s="36"/>
      <c r="EA837" s="36"/>
      <c r="EB837" s="36"/>
      <c r="EC837" s="36"/>
      <c r="ED837" s="36"/>
      <c r="EE837" s="36"/>
      <c r="EF837" s="36"/>
      <c r="EG837" s="36"/>
      <c r="EH837" s="36"/>
      <c r="EI837" s="36"/>
      <c r="EJ837" s="36"/>
      <c r="EK837" s="36"/>
      <c r="EL837" s="36"/>
      <c r="EM837" s="36"/>
      <c r="EN837" s="36"/>
      <c r="EO837" s="36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36"/>
      <c r="FE837" s="36"/>
      <c r="FF837" s="36"/>
      <c r="FG837" s="36"/>
      <c r="FH837" s="36"/>
      <c r="FI837" s="36"/>
      <c r="FJ837" s="36"/>
      <c r="FK837" s="36"/>
      <c r="FL837" s="36"/>
      <c r="FM837" s="36"/>
      <c r="FN837" s="36"/>
      <c r="FO837" s="36"/>
      <c r="FP837" s="36"/>
      <c r="FQ837" s="36"/>
      <c r="FR837" s="36"/>
      <c r="FS837" s="36"/>
      <c r="FT837" s="36"/>
      <c r="FU837" s="36"/>
      <c r="FV837" s="36"/>
      <c r="FW837" s="36"/>
      <c r="FX837" s="36"/>
      <c r="FY837" s="36"/>
      <c r="FZ837" s="36"/>
      <c r="GA837" s="36"/>
      <c r="GB837" s="36"/>
    </row>
    <row r="838" spans="1:184" s="19" customFormat="1" x14ac:dyDescent="0.25">
      <c r="A838" s="16"/>
      <c r="B838" s="17"/>
      <c r="C838" s="17"/>
      <c r="D838" s="17"/>
      <c r="E838" s="18"/>
      <c r="F838" s="24"/>
      <c r="G838" s="24"/>
      <c r="H838" s="24"/>
      <c r="I838" s="17"/>
      <c r="J838" s="17"/>
      <c r="K838" s="17"/>
      <c r="L838" s="24"/>
      <c r="M838" s="24"/>
      <c r="N838" s="24"/>
      <c r="O838" s="17"/>
      <c r="P838" s="17"/>
      <c r="Q838" s="17"/>
      <c r="R838" s="24"/>
      <c r="S838" s="24"/>
      <c r="T838" s="24"/>
      <c r="U838" s="17"/>
      <c r="V838" s="17"/>
      <c r="W838" s="17"/>
      <c r="X838" s="24"/>
      <c r="Y838" s="24"/>
      <c r="Z838" s="24"/>
      <c r="AA838" s="17"/>
      <c r="AB838" s="17"/>
      <c r="AC838" s="17"/>
      <c r="AD838" s="24"/>
      <c r="AE838" s="24"/>
      <c r="AF838" s="24"/>
      <c r="AG838" s="17"/>
      <c r="AH838" s="17"/>
      <c r="AI838" s="17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  <c r="CQ838" s="36"/>
      <c r="CR838" s="36"/>
      <c r="CS838" s="36"/>
      <c r="CT838" s="36"/>
      <c r="CU838" s="36"/>
      <c r="CV838" s="36"/>
      <c r="CW838" s="36"/>
      <c r="CX838" s="36"/>
      <c r="CY838" s="36"/>
      <c r="CZ838" s="36"/>
      <c r="DA838" s="36"/>
      <c r="DB838" s="36"/>
      <c r="DC838" s="36"/>
      <c r="DD838" s="36"/>
      <c r="DE838" s="36"/>
      <c r="DF838" s="36"/>
      <c r="DG838" s="36"/>
      <c r="DH838" s="36"/>
      <c r="DI838" s="36"/>
      <c r="DJ838" s="36"/>
      <c r="DK838" s="36"/>
      <c r="DL838" s="36"/>
      <c r="DM838" s="36"/>
      <c r="DN838" s="36"/>
      <c r="DO838" s="36"/>
      <c r="DP838" s="36"/>
      <c r="DQ838" s="36"/>
      <c r="DR838" s="36"/>
      <c r="DS838" s="36"/>
      <c r="DT838" s="36"/>
      <c r="DU838" s="36"/>
      <c r="DV838" s="36"/>
      <c r="DW838" s="36"/>
      <c r="DX838" s="36"/>
      <c r="DY838" s="36"/>
      <c r="DZ838" s="36"/>
      <c r="EA838" s="36"/>
      <c r="EB838" s="36"/>
      <c r="EC838" s="36"/>
      <c r="ED838" s="36"/>
      <c r="EE838" s="36"/>
      <c r="EF838" s="36"/>
      <c r="EG838" s="36"/>
      <c r="EH838" s="36"/>
      <c r="EI838" s="36"/>
      <c r="EJ838" s="36"/>
      <c r="EK838" s="36"/>
      <c r="EL838" s="36"/>
      <c r="EM838" s="36"/>
      <c r="EN838" s="36"/>
      <c r="EO838" s="36"/>
      <c r="EP838" s="36"/>
      <c r="EQ838" s="36"/>
      <c r="ER838" s="36"/>
      <c r="ES838" s="36"/>
      <c r="ET838" s="36"/>
      <c r="EU838" s="36"/>
      <c r="EV838" s="36"/>
      <c r="EW838" s="36"/>
      <c r="EX838" s="36"/>
      <c r="EY838" s="36"/>
      <c r="EZ838" s="36"/>
      <c r="FA838" s="36"/>
      <c r="FB838" s="36"/>
      <c r="FC838" s="36"/>
      <c r="FD838" s="36"/>
      <c r="FE838" s="36"/>
      <c r="FF838" s="36"/>
      <c r="FG838" s="36"/>
      <c r="FH838" s="36"/>
      <c r="FI838" s="36"/>
      <c r="FJ838" s="36"/>
      <c r="FK838" s="36"/>
      <c r="FL838" s="36"/>
      <c r="FM838" s="36"/>
      <c r="FN838" s="36"/>
      <c r="FO838" s="36"/>
      <c r="FP838" s="36"/>
      <c r="FQ838" s="36"/>
      <c r="FR838" s="36"/>
      <c r="FS838" s="36"/>
      <c r="FT838" s="36"/>
      <c r="FU838" s="36"/>
      <c r="FV838" s="36"/>
      <c r="FW838" s="36"/>
      <c r="FX838" s="36"/>
      <c r="FY838" s="36"/>
      <c r="FZ838" s="36"/>
      <c r="GA838" s="36"/>
      <c r="GB838" s="36"/>
    </row>
    <row r="839" spans="1:184" s="19" customFormat="1" x14ac:dyDescent="0.25">
      <c r="A839" s="16"/>
      <c r="B839" s="17"/>
      <c r="C839" s="17"/>
      <c r="D839" s="17"/>
      <c r="E839" s="18"/>
      <c r="F839" s="24"/>
      <c r="G839" s="24"/>
      <c r="H839" s="24"/>
      <c r="I839" s="17"/>
      <c r="J839" s="17"/>
      <c r="K839" s="17"/>
      <c r="L839" s="24"/>
      <c r="M839" s="24"/>
      <c r="N839" s="24"/>
      <c r="O839" s="17"/>
      <c r="P839" s="17"/>
      <c r="Q839" s="17"/>
      <c r="R839" s="24"/>
      <c r="S839" s="24"/>
      <c r="T839" s="24"/>
      <c r="U839" s="17"/>
      <c r="V839" s="17"/>
      <c r="W839" s="17"/>
      <c r="X839" s="24"/>
      <c r="Y839" s="24"/>
      <c r="Z839" s="24"/>
      <c r="AA839" s="17"/>
      <c r="AB839" s="17"/>
      <c r="AC839" s="17"/>
      <c r="AD839" s="24"/>
      <c r="AE839" s="24"/>
      <c r="AF839" s="24"/>
      <c r="AG839" s="17"/>
      <c r="AH839" s="17"/>
      <c r="AI839" s="17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  <c r="CQ839" s="36"/>
      <c r="CR839" s="36"/>
      <c r="CS839" s="36"/>
      <c r="CT839" s="36"/>
      <c r="CU839" s="36"/>
      <c r="CV839" s="36"/>
      <c r="CW839" s="36"/>
      <c r="CX839" s="36"/>
      <c r="CY839" s="36"/>
      <c r="CZ839" s="36"/>
      <c r="DA839" s="36"/>
      <c r="DB839" s="36"/>
      <c r="DC839" s="36"/>
      <c r="DD839" s="36"/>
      <c r="DE839" s="36"/>
      <c r="DF839" s="36"/>
      <c r="DG839" s="36"/>
      <c r="DH839" s="36"/>
      <c r="DI839" s="36"/>
      <c r="DJ839" s="36"/>
      <c r="DK839" s="36"/>
      <c r="DL839" s="36"/>
      <c r="DM839" s="36"/>
      <c r="DN839" s="36"/>
      <c r="DO839" s="36"/>
      <c r="DP839" s="36"/>
      <c r="DQ839" s="36"/>
      <c r="DR839" s="36"/>
      <c r="DS839" s="36"/>
      <c r="DT839" s="36"/>
      <c r="DU839" s="36"/>
      <c r="DV839" s="36"/>
      <c r="DW839" s="36"/>
      <c r="DX839" s="36"/>
      <c r="DY839" s="36"/>
      <c r="DZ839" s="36"/>
      <c r="EA839" s="36"/>
      <c r="EB839" s="36"/>
      <c r="EC839" s="36"/>
      <c r="ED839" s="36"/>
      <c r="EE839" s="36"/>
      <c r="EF839" s="36"/>
      <c r="EG839" s="36"/>
      <c r="EH839" s="36"/>
      <c r="EI839" s="36"/>
      <c r="EJ839" s="36"/>
      <c r="EK839" s="36"/>
      <c r="EL839" s="36"/>
      <c r="EM839" s="36"/>
      <c r="EN839" s="36"/>
      <c r="EO839" s="36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36"/>
      <c r="FE839" s="36"/>
      <c r="FF839" s="36"/>
      <c r="FG839" s="36"/>
      <c r="FH839" s="36"/>
      <c r="FI839" s="36"/>
      <c r="FJ839" s="36"/>
      <c r="FK839" s="36"/>
      <c r="FL839" s="36"/>
      <c r="FM839" s="36"/>
      <c r="FN839" s="36"/>
      <c r="FO839" s="36"/>
      <c r="FP839" s="36"/>
      <c r="FQ839" s="36"/>
      <c r="FR839" s="36"/>
      <c r="FS839" s="36"/>
      <c r="FT839" s="36"/>
      <c r="FU839" s="36"/>
      <c r="FV839" s="36"/>
      <c r="FW839" s="36"/>
      <c r="FX839" s="36"/>
      <c r="FY839" s="36"/>
      <c r="FZ839" s="36"/>
      <c r="GA839" s="36"/>
      <c r="GB839" s="36"/>
    </row>
    <row r="840" spans="1:184" s="19" customFormat="1" x14ac:dyDescent="0.25">
      <c r="A840" s="16"/>
      <c r="B840" s="17"/>
      <c r="C840" s="17"/>
      <c r="D840" s="17"/>
      <c r="E840" s="18"/>
      <c r="F840" s="24"/>
      <c r="G840" s="24"/>
      <c r="H840" s="24"/>
      <c r="I840" s="17"/>
      <c r="J840" s="17"/>
      <c r="K840" s="17"/>
      <c r="L840" s="24"/>
      <c r="M840" s="24"/>
      <c r="N840" s="24"/>
      <c r="O840" s="17"/>
      <c r="P840" s="17"/>
      <c r="Q840" s="17"/>
      <c r="R840" s="24"/>
      <c r="S840" s="24"/>
      <c r="T840" s="24"/>
      <c r="U840" s="17"/>
      <c r="V840" s="17"/>
      <c r="W840" s="17"/>
      <c r="X840" s="24"/>
      <c r="Y840" s="24"/>
      <c r="Z840" s="24"/>
      <c r="AA840" s="17"/>
      <c r="AB840" s="17"/>
      <c r="AC840" s="17"/>
      <c r="AD840" s="24"/>
      <c r="AE840" s="24"/>
      <c r="AF840" s="24"/>
      <c r="AG840" s="17"/>
      <c r="AH840" s="17"/>
      <c r="AI840" s="17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  <c r="CQ840" s="36"/>
      <c r="CR840" s="36"/>
      <c r="CS840" s="36"/>
      <c r="CT840" s="36"/>
      <c r="CU840" s="36"/>
      <c r="CV840" s="36"/>
      <c r="CW840" s="36"/>
      <c r="CX840" s="36"/>
      <c r="CY840" s="36"/>
      <c r="CZ840" s="36"/>
      <c r="DA840" s="36"/>
      <c r="DB840" s="36"/>
      <c r="DC840" s="36"/>
      <c r="DD840" s="36"/>
      <c r="DE840" s="36"/>
      <c r="DF840" s="36"/>
      <c r="DG840" s="36"/>
      <c r="DH840" s="36"/>
      <c r="DI840" s="36"/>
      <c r="DJ840" s="36"/>
      <c r="DK840" s="36"/>
      <c r="DL840" s="36"/>
      <c r="DM840" s="36"/>
      <c r="DN840" s="36"/>
      <c r="DO840" s="36"/>
      <c r="DP840" s="36"/>
      <c r="DQ840" s="36"/>
      <c r="DR840" s="36"/>
      <c r="DS840" s="36"/>
      <c r="DT840" s="36"/>
      <c r="DU840" s="36"/>
      <c r="DV840" s="36"/>
      <c r="DW840" s="36"/>
      <c r="DX840" s="36"/>
      <c r="DY840" s="36"/>
      <c r="DZ840" s="36"/>
      <c r="EA840" s="36"/>
      <c r="EB840" s="36"/>
      <c r="EC840" s="36"/>
      <c r="ED840" s="36"/>
      <c r="EE840" s="36"/>
      <c r="EF840" s="36"/>
      <c r="EG840" s="36"/>
      <c r="EH840" s="36"/>
      <c r="EI840" s="36"/>
      <c r="EJ840" s="36"/>
      <c r="EK840" s="36"/>
      <c r="EL840" s="36"/>
      <c r="EM840" s="36"/>
      <c r="EN840" s="36"/>
      <c r="EO840" s="36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36"/>
      <c r="FE840" s="36"/>
      <c r="FF840" s="36"/>
      <c r="FG840" s="36"/>
      <c r="FH840" s="36"/>
      <c r="FI840" s="36"/>
      <c r="FJ840" s="36"/>
      <c r="FK840" s="36"/>
      <c r="FL840" s="36"/>
      <c r="FM840" s="36"/>
      <c r="FN840" s="36"/>
      <c r="FO840" s="36"/>
      <c r="FP840" s="36"/>
      <c r="FQ840" s="36"/>
      <c r="FR840" s="36"/>
      <c r="FS840" s="36"/>
      <c r="FT840" s="36"/>
      <c r="FU840" s="36"/>
      <c r="FV840" s="36"/>
      <c r="FW840" s="36"/>
      <c r="FX840" s="36"/>
      <c r="FY840" s="36"/>
      <c r="FZ840" s="36"/>
      <c r="GA840" s="36"/>
      <c r="GB840" s="36"/>
    </row>
    <row r="841" spans="1:184" s="19" customFormat="1" x14ac:dyDescent="0.25">
      <c r="A841" s="16"/>
      <c r="B841" s="17"/>
      <c r="C841" s="17"/>
      <c r="D841" s="17"/>
      <c r="E841" s="18"/>
      <c r="F841" s="24"/>
      <c r="G841" s="24"/>
      <c r="H841" s="24"/>
      <c r="I841" s="17"/>
      <c r="J841" s="17"/>
      <c r="K841" s="17"/>
      <c r="L841" s="24"/>
      <c r="M841" s="24"/>
      <c r="N841" s="24"/>
      <c r="O841" s="17"/>
      <c r="P841" s="17"/>
      <c r="Q841" s="17"/>
      <c r="R841" s="24"/>
      <c r="S841" s="24"/>
      <c r="T841" s="24"/>
      <c r="U841" s="17"/>
      <c r="V841" s="17"/>
      <c r="W841" s="17"/>
      <c r="X841" s="24"/>
      <c r="Y841" s="24"/>
      <c r="Z841" s="24"/>
      <c r="AA841" s="17"/>
      <c r="AB841" s="17"/>
      <c r="AC841" s="17"/>
      <c r="AD841" s="24"/>
      <c r="AE841" s="24"/>
      <c r="AF841" s="24"/>
      <c r="AG841" s="17"/>
      <c r="AH841" s="17"/>
      <c r="AI841" s="17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  <c r="CQ841" s="36"/>
      <c r="CR841" s="36"/>
      <c r="CS841" s="36"/>
      <c r="CT841" s="36"/>
      <c r="CU841" s="36"/>
      <c r="CV841" s="36"/>
      <c r="CW841" s="36"/>
      <c r="CX841" s="36"/>
      <c r="CY841" s="36"/>
      <c r="CZ841" s="36"/>
      <c r="DA841" s="36"/>
      <c r="DB841" s="36"/>
      <c r="DC841" s="36"/>
      <c r="DD841" s="36"/>
      <c r="DE841" s="36"/>
      <c r="DF841" s="36"/>
      <c r="DG841" s="36"/>
      <c r="DH841" s="36"/>
      <c r="DI841" s="36"/>
      <c r="DJ841" s="36"/>
      <c r="DK841" s="36"/>
      <c r="DL841" s="36"/>
      <c r="DM841" s="36"/>
      <c r="DN841" s="36"/>
      <c r="DO841" s="36"/>
      <c r="DP841" s="36"/>
      <c r="DQ841" s="36"/>
      <c r="DR841" s="36"/>
      <c r="DS841" s="36"/>
      <c r="DT841" s="36"/>
      <c r="DU841" s="36"/>
      <c r="DV841" s="36"/>
      <c r="DW841" s="36"/>
      <c r="DX841" s="36"/>
      <c r="DY841" s="36"/>
      <c r="DZ841" s="36"/>
      <c r="EA841" s="36"/>
      <c r="EB841" s="36"/>
      <c r="EC841" s="36"/>
      <c r="ED841" s="36"/>
      <c r="EE841" s="36"/>
      <c r="EF841" s="36"/>
      <c r="EG841" s="36"/>
      <c r="EH841" s="36"/>
      <c r="EI841" s="36"/>
      <c r="EJ841" s="36"/>
      <c r="EK841" s="36"/>
      <c r="EL841" s="36"/>
      <c r="EM841" s="36"/>
      <c r="EN841" s="36"/>
      <c r="EO841" s="36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36"/>
      <c r="FE841" s="36"/>
      <c r="FF841" s="36"/>
      <c r="FG841" s="36"/>
      <c r="FH841" s="36"/>
      <c r="FI841" s="36"/>
      <c r="FJ841" s="36"/>
      <c r="FK841" s="36"/>
      <c r="FL841" s="36"/>
      <c r="FM841" s="36"/>
      <c r="FN841" s="36"/>
      <c r="FO841" s="36"/>
      <c r="FP841" s="36"/>
      <c r="FQ841" s="36"/>
      <c r="FR841" s="36"/>
      <c r="FS841" s="36"/>
      <c r="FT841" s="36"/>
      <c r="FU841" s="36"/>
      <c r="FV841" s="36"/>
      <c r="FW841" s="36"/>
      <c r="FX841" s="36"/>
      <c r="FY841" s="36"/>
      <c r="FZ841" s="36"/>
      <c r="GA841" s="36"/>
      <c r="GB841" s="36"/>
    </row>
    <row r="842" spans="1:184" s="19" customFormat="1" x14ac:dyDescent="0.25">
      <c r="A842" s="16"/>
      <c r="B842" s="17"/>
      <c r="C842" s="17"/>
      <c r="D842" s="17"/>
      <c r="E842" s="18"/>
      <c r="F842" s="24"/>
      <c r="G842" s="24"/>
      <c r="H842" s="24"/>
      <c r="I842" s="17"/>
      <c r="J842" s="17"/>
      <c r="K842" s="17"/>
      <c r="L842" s="24"/>
      <c r="M842" s="24"/>
      <c r="N842" s="24"/>
      <c r="O842" s="17"/>
      <c r="P842" s="17"/>
      <c r="Q842" s="17"/>
      <c r="R842" s="24"/>
      <c r="S842" s="24"/>
      <c r="T842" s="24"/>
      <c r="U842" s="17"/>
      <c r="V842" s="17"/>
      <c r="W842" s="17"/>
      <c r="X842" s="24"/>
      <c r="Y842" s="24"/>
      <c r="Z842" s="24"/>
      <c r="AA842" s="17"/>
      <c r="AB842" s="17"/>
      <c r="AC842" s="17"/>
      <c r="AD842" s="24"/>
      <c r="AE842" s="24"/>
      <c r="AF842" s="24"/>
      <c r="AG842" s="17"/>
      <c r="AH842" s="17"/>
      <c r="AI842" s="17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  <c r="CQ842" s="36"/>
      <c r="CR842" s="36"/>
      <c r="CS842" s="36"/>
      <c r="CT842" s="36"/>
      <c r="CU842" s="36"/>
      <c r="CV842" s="36"/>
      <c r="CW842" s="36"/>
      <c r="CX842" s="36"/>
      <c r="CY842" s="36"/>
      <c r="CZ842" s="36"/>
      <c r="DA842" s="36"/>
      <c r="DB842" s="36"/>
      <c r="DC842" s="36"/>
      <c r="DD842" s="36"/>
      <c r="DE842" s="36"/>
      <c r="DF842" s="36"/>
      <c r="DG842" s="36"/>
      <c r="DH842" s="36"/>
      <c r="DI842" s="36"/>
      <c r="DJ842" s="36"/>
      <c r="DK842" s="36"/>
      <c r="DL842" s="36"/>
      <c r="DM842" s="36"/>
      <c r="DN842" s="36"/>
      <c r="DO842" s="36"/>
      <c r="DP842" s="36"/>
      <c r="DQ842" s="36"/>
      <c r="DR842" s="36"/>
      <c r="DS842" s="36"/>
      <c r="DT842" s="36"/>
      <c r="DU842" s="36"/>
      <c r="DV842" s="36"/>
      <c r="DW842" s="36"/>
      <c r="DX842" s="36"/>
      <c r="DY842" s="36"/>
      <c r="DZ842" s="36"/>
      <c r="EA842" s="36"/>
      <c r="EB842" s="36"/>
      <c r="EC842" s="36"/>
      <c r="ED842" s="36"/>
      <c r="EE842" s="36"/>
      <c r="EF842" s="36"/>
      <c r="EG842" s="36"/>
      <c r="EH842" s="36"/>
      <c r="EI842" s="36"/>
      <c r="EJ842" s="36"/>
      <c r="EK842" s="36"/>
      <c r="EL842" s="36"/>
      <c r="EM842" s="36"/>
      <c r="EN842" s="36"/>
      <c r="EO842" s="36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36"/>
      <c r="FE842" s="36"/>
      <c r="FF842" s="36"/>
      <c r="FG842" s="36"/>
      <c r="FH842" s="36"/>
      <c r="FI842" s="36"/>
      <c r="FJ842" s="36"/>
      <c r="FK842" s="36"/>
      <c r="FL842" s="36"/>
      <c r="FM842" s="36"/>
      <c r="FN842" s="36"/>
      <c r="FO842" s="36"/>
      <c r="FP842" s="36"/>
      <c r="FQ842" s="36"/>
      <c r="FR842" s="36"/>
      <c r="FS842" s="36"/>
      <c r="FT842" s="36"/>
      <c r="FU842" s="36"/>
      <c r="FV842" s="36"/>
      <c r="FW842" s="36"/>
      <c r="FX842" s="36"/>
      <c r="FY842" s="36"/>
      <c r="FZ842" s="36"/>
      <c r="GA842" s="36"/>
      <c r="GB842" s="36"/>
    </row>
    <row r="843" spans="1:184" s="19" customFormat="1" x14ac:dyDescent="0.25">
      <c r="A843" s="16"/>
      <c r="B843" s="17"/>
      <c r="C843" s="17"/>
      <c r="D843" s="17"/>
      <c r="E843" s="18"/>
      <c r="F843" s="24"/>
      <c r="G843" s="24"/>
      <c r="H843" s="24"/>
      <c r="I843" s="17"/>
      <c r="J843" s="17"/>
      <c r="K843" s="17"/>
      <c r="L843" s="24"/>
      <c r="M843" s="24"/>
      <c r="N843" s="24"/>
      <c r="O843" s="17"/>
      <c r="P843" s="17"/>
      <c r="Q843" s="17"/>
      <c r="R843" s="24"/>
      <c r="S843" s="24"/>
      <c r="T843" s="24"/>
      <c r="U843" s="17"/>
      <c r="V843" s="17"/>
      <c r="W843" s="17"/>
      <c r="X843" s="24"/>
      <c r="Y843" s="24"/>
      <c r="Z843" s="24"/>
      <c r="AA843" s="17"/>
      <c r="AB843" s="17"/>
      <c r="AC843" s="17"/>
      <c r="AD843" s="24"/>
      <c r="AE843" s="24"/>
      <c r="AF843" s="24"/>
      <c r="AG843" s="17"/>
      <c r="AH843" s="17"/>
      <c r="AI843" s="17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  <c r="CQ843" s="36"/>
      <c r="CR843" s="36"/>
      <c r="CS843" s="36"/>
      <c r="CT843" s="36"/>
      <c r="CU843" s="36"/>
      <c r="CV843" s="36"/>
      <c r="CW843" s="36"/>
      <c r="CX843" s="36"/>
      <c r="CY843" s="36"/>
      <c r="CZ843" s="36"/>
      <c r="DA843" s="36"/>
      <c r="DB843" s="36"/>
      <c r="DC843" s="36"/>
      <c r="DD843" s="36"/>
      <c r="DE843" s="36"/>
      <c r="DF843" s="36"/>
      <c r="DG843" s="36"/>
      <c r="DH843" s="36"/>
      <c r="DI843" s="36"/>
      <c r="DJ843" s="36"/>
      <c r="DK843" s="36"/>
      <c r="DL843" s="36"/>
      <c r="DM843" s="36"/>
      <c r="DN843" s="36"/>
      <c r="DO843" s="36"/>
      <c r="DP843" s="36"/>
      <c r="DQ843" s="36"/>
      <c r="DR843" s="36"/>
      <c r="DS843" s="36"/>
      <c r="DT843" s="36"/>
      <c r="DU843" s="36"/>
      <c r="DV843" s="36"/>
      <c r="DW843" s="36"/>
      <c r="DX843" s="36"/>
      <c r="DY843" s="36"/>
      <c r="DZ843" s="36"/>
      <c r="EA843" s="36"/>
      <c r="EB843" s="36"/>
      <c r="EC843" s="36"/>
      <c r="ED843" s="36"/>
      <c r="EE843" s="36"/>
      <c r="EF843" s="36"/>
      <c r="EG843" s="36"/>
      <c r="EH843" s="36"/>
      <c r="EI843" s="36"/>
      <c r="EJ843" s="36"/>
      <c r="EK843" s="36"/>
      <c r="EL843" s="36"/>
      <c r="EM843" s="36"/>
      <c r="EN843" s="36"/>
      <c r="EO843" s="36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36"/>
      <c r="FE843" s="36"/>
      <c r="FF843" s="36"/>
      <c r="FG843" s="36"/>
      <c r="FH843" s="36"/>
      <c r="FI843" s="36"/>
      <c r="FJ843" s="36"/>
      <c r="FK843" s="36"/>
      <c r="FL843" s="36"/>
      <c r="FM843" s="36"/>
      <c r="FN843" s="36"/>
      <c r="FO843" s="36"/>
      <c r="FP843" s="36"/>
      <c r="FQ843" s="36"/>
      <c r="FR843" s="36"/>
      <c r="FS843" s="36"/>
      <c r="FT843" s="36"/>
      <c r="FU843" s="36"/>
      <c r="FV843" s="36"/>
      <c r="FW843" s="36"/>
      <c r="FX843" s="36"/>
      <c r="FY843" s="36"/>
      <c r="FZ843" s="36"/>
      <c r="GA843" s="36"/>
      <c r="GB843" s="36"/>
    </row>
    <row r="844" spans="1:184" s="19" customFormat="1" x14ac:dyDescent="0.25">
      <c r="A844" s="16"/>
      <c r="B844" s="17"/>
      <c r="C844" s="17"/>
      <c r="D844" s="17"/>
      <c r="E844" s="18"/>
      <c r="F844" s="24"/>
      <c r="G844" s="24"/>
      <c r="H844" s="24"/>
      <c r="I844" s="17"/>
      <c r="J844" s="17"/>
      <c r="K844" s="17"/>
      <c r="L844" s="24"/>
      <c r="M844" s="24"/>
      <c r="N844" s="24"/>
      <c r="O844" s="17"/>
      <c r="P844" s="17"/>
      <c r="Q844" s="17"/>
      <c r="R844" s="24"/>
      <c r="S844" s="24"/>
      <c r="T844" s="24"/>
      <c r="U844" s="17"/>
      <c r="V844" s="17"/>
      <c r="W844" s="17"/>
      <c r="X844" s="24"/>
      <c r="Y844" s="24"/>
      <c r="Z844" s="24"/>
      <c r="AA844" s="17"/>
      <c r="AB844" s="17"/>
      <c r="AC844" s="17"/>
      <c r="AD844" s="24"/>
      <c r="AE844" s="24"/>
      <c r="AF844" s="24"/>
      <c r="AG844" s="17"/>
      <c r="AH844" s="17"/>
      <c r="AI844" s="17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  <c r="CQ844" s="36"/>
      <c r="CR844" s="36"/>
      <c r="CS844" s="36"/>
      <c r="CT844" s="36"/>
      <c r="CU844" s="36"/>
      <c r="CV844" s="36"/>
      <c r="CW844" s="36"/>
      <c r="CX844" s="36"/>
      <c r="CY844" s="36"/>
      <c r="CZ844" s="36"/>
      <c r="DA844" s="36"/>
      <c r="DB844" s="36"/>
      <c r="DC844" s="36"/>
      <c r="DD844" s="36"/>
      <c r="DE844" s="36"/>
      <c r="DF844" s="36"/>
      <c r="DG844" s="36"/>
      <c r="DH844" s="36"/>
      <c r="DI844" s="36"/>
      <c r="DJ844" s="36"/>
      <c r="DK844" s="36"/>
      <c r="DL844" s="36"/>
      <c r="DM844" s="36"/>
      <c r="DN844" s="36"/>
      <c r="DO844" s="36"/>
      <c r="DP844" s="36"/>
      <c r="DQ844" s="36"/>
      <c r="DR844" s="36"/>
      <c r="DS844" s="36"/>
      <c r="DT844" s="36"/>
      <c r="DU844" s="36"/>
      <c r="DV844" s="36"/>
      <c r="DW844" s="36"/>
      <c r="DX844" s="36"/>
      <c r="DY844" s="36"/>
      <c r="DZ844" s="36"/>
      <c r="EA844" s="36"/>
      <c r="EB844" s="36"/>
      <c r="EC844" s="36"/>
      <c r="ED844" s="36"/>
      <c r="EE844" s="36"/>
      <c r="EF844" s="36"/>
      <c r="EG844" s="36"/>
      <c r="EH844" s="36"/>
      <c r="EI844" s="36"/>
      <c r="EJ844" s="36"/>
      <c r="EK844" s="36"/>
      <c r="EL844" s="36"/>
      <c r="EM844" s="36"/>
      <c r="EN844" s="36"/>
      <c r="EO844" s="36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36"/>
      <c r="FE844" s="36"/>
      <c r="FF844" s="36"/>
      <c r="FG844" s="36"/>
      <c r="FH844" s="36"/>
      <c r="FI844" s="36"/>
      <c r="FJ844" s="36"/>
      <c r="FK844" s="36"/>
      <c r="FL844" s="36"/>
      <c r="FM844" s="36"/>
      <c r="FN844" s="36"/>
      <c r="FO844" s="36"/>
      <c r="FP844" s="36"/>
      <c r="FQ844" s="36"/>
      <c r="FR844" s="36"/>
      <c r="FS844" s="36"/>
      <c r="FT844" s="36"/>
      <c r="FU844" s="36"/>
      <c r="FV844" s="36"/>
      <c r="FW844" s="36"/>
      <c r="FX844" s="36"/>
      <c r="FY844" s="36"/>
      <c r="FZ844" s="36"/>
      <c r="GA844" s="36"/>
      <c r="GB844" s="36"/>
    </row>
    <row r="845" spans="1:184" s="19" customFormat="1" x14ac:dyDescent="0.25">
      <c r="A845" s="16"/>
      <c r="B845" s="17"/>
      <c r="C845" s="17"/>
      <c r="D845" s="17"/>
      <c r="E845" s="18"/>
      <c r="F845" s="24"/>
      <c r="G845" s="24"/>
      <c r="H845" s="24"/>
      <c r="I845" s="17"/>
      <c r="J845" s="17"/>
      <c r="K845" s="17"/>
      <c r="L845" s="24"/>
      <c r="M845" s="24"/>
      <c r="N845" s="24"/>
      <c r="O845" s="17"/>
      <c r="P845" s="17"/>
      <c r="Q845" s="17"/>
      <c r="R845" s="24"/>
      <c r="S845" s="24"/>
      <c r="T845" s="24"/>
      <c r="U845" s="17"/>
      <c r="V845" s="17"/>
      <c r="W845" s="17"/>
      <c r="X845" s="24"/>
      <c r="Y845" s="24"/>
      <c r="Z845" s="24"/>
      <c r="AA845" s="17"/>
      <c r="AB845" s="17"/>
      <c r="AC845" s="17"/>
      <c r="AD845" s="24"/>
      <c r="AE845" s="24"/>
      <c r="AF845" s="24"/>
      <c r="AG845" s="17"/>
      <c r="AH845" s="17"/>
      <c r="AI845" s="17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  <c r="DA845" s="36"/>
      <c r="DB845" s="36"/>
      <c r="DC845" s="36"/>
      <c r="DD845" s="36"/>
      <c r="DE845" s="36"/>
      <c r="DF845" s="36"/>
      <c r="DG845" s="36"/>
      <c r="DH845" s="36"/>
      <c r="DI845" s="36"/>
      <c r="DJ845" s="36"/>
      <c r="DK845" s="36"/>
      <c r="DL845" s="36"/>
      <c r="DM845" s="36"/>
      <c r="DN845" s="36"/>
      <c r="DO845" s="36"/>
      <c r="DP845" s="36"/>
      <c r="DQ845" s="36"/>
      <c r="DR845" s="36"/>
      <c r="DS845" s="36"/>
      <c r="DT845" s="36"/>
      <c r="DU845" s="36"/>
      <c r="DV845" s="36"/>
      <c r="DW845" s="36"/>
      <c r="DX845" s="36"/>
      <c r="DY845" s="36"/>
      <c r="DZ845" s="36"/>
      <c r="EA845" s="36"/>
      <c r="EB845" s="36"/>
      <c r="EC845" s="36"/>
      <c r="ED845" s="36"/>
      <c r="EE845" s="36"/>
      <c r="EF845" s="36"/>
      <c r="EG845" s="36"/>
      <c r="EH845" s="36"/>
      <c r="EI845" s="36"/>
      <c r="EJ845" s="36"/>
      <c r="EK845" s="36"/>
      <c r="EL845" s="36"/>
      <c r="EM845" s="36"/>
      <c r="EN845" s="36"/>
      <c r="EO845" s="36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36"/>
      <c r="FE845" s="36"/>
      <c r="FF845" s="36"/>
      <c r="FG845" s="36"/>
      <c r="FH845" s="36"/>
      <c r="FI845" s="36"/>
      <c r="FJ845" s="36"/>
      <c r="FK845" s="36"/>
      <c r="FL845" s="36"/>
      <c r="FM845" s="36"/>
      <c r="FN845" s="36"/>
      <c r="FO845" s="36"/>
      <c r="FP845" s="36"/>
      <c r="FQ845" s="36"/>
      <c r="FR845" s="36"/>
      <c r="FS845" s="36"/>
      <c r="FT845" s="36"/>
      <c r="FU845" s="36"/>
      <c r="FV845" s="36"/>
      <c r="FW845" s="36"/>
      <c r="FX845" s="36"/>
      <c r="FY845" s="36"/>
      <c r="FZ845" s="36"/>
      <c r="GA845" s="36"/>
      <c r="GB845" s="36"/>
    </row>
    <row r="846" spans="1:184" s="19" customFormat="1" x14ac:dyDescent="0.25">
      <c r="A846" s="16"/>
      <c r="B846" s="17"/>
      <c r="C846" s="17"/>
      <c r="D846" s="17"/>
      <c r="E846" s="18"/>
      <c r="F846" s="24"/>
      <c r="G846" s="24"/>
      <c r="H846" s="24"/>
      <c r="I846" s="17"/>
      <c r="J846" s="17"/>
      <c r="K846" s="17"/>
      <c r="L846" s="24"/>
      <c r="M846" s="24"/>
      <c r="N846" s="24"/>
      <c r="O846" s="17"/>
      <c r="P846" s="17"/>
      <c r="Q846" s="17"/>
      <c r="R846" s="24"/>
      <c r="S846" s="24"/>
      <c r="T846" s="24"/>
      <c r="U846" s="17"/>
      <c r="V846" s="17"/>
      <c r="W846" s="17"/>
      <c r="X846" s="24"/>
      <c r="Y846" s="24"/>
      <c r="Z846" s="24"/>
      <c r="AA846" s="17"/>
      <c r="AB846" s="17"/>
      <c r="AC846" s="17"/>
      <c r="AD846" s="24"/>
      <c r="AE846" s="24"/>
      <c r="AF846" s="24"/>
      <c r="AG846" s="17"/>
      <c r="AH846" s="17"/>
      <c r="AI846" s="17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  <c r="CQ846" s="36"/>
      <c r="CR846" s="36"/>
      <c r="CS846" s="36"/>
      <c r="CT846" s="36"/>
      <c r="CU846" s="36"/>
      <c r="CV846" s="36"/>
      <c r="CW846" s="36"/>
      <c r="CX846" s="36"/>
      <c r="CY846" s="36"/>
      <c r="CZ846" s="36"/>
      <c r="DA846" s="36"/>
      <c r="DB846" s="36"/>
      <c r="DC846" s="36"/>
      <c r="DD846" s="36"/>
      <c r="DE846" s="36"/>
      <c r="DF846" s="36"/>
      <c r="DG846" s="36"/>
      <c r="DH846" s="36"/>
      <c r="DI846" s="36"/>
      <c r="DJ846" s="36"/>
      <c r="DK846" s="36"/>
      <c r="DL846" s="36"/>
      <c r="DM846" s="36"/>
      <c r="DN846" s="36"/>
      <c r="DO846" s="36"/>
      <c r="DP846" s="36"/>
      <c r="DQ846" s="36"/>
      <c r="DR846" s="36"/>
      <c r="DS846" s="36"/>
      <c r="DT846" s="36"/>
      <c r="DU846" s="36"/>
      <c r="DV846" s="36"/>
      <c r="DW846" s="36"/>
      <c r="DX846" s="36"/>
      <c r="DY846" s="36"/>
      <c r="DZ846" s="36"/>
      <c r="EA846" s="36"/>
      <c r="EB846" s="36"/>
      <c r="EC846" s="36"/>
      <c r="ED846" s="36"/>
      <c r="EE846" s="36"/>
      <c r="EF846" s="36"/>
      <c r="EG846" s="36"/>
      <c r="EH846" s="36"/>
      <c r="EI846" s="36"/>
      <c r="EJ846" s="36"/>
      <c r="EK846" s="36"/>
      <c r="EL846" s="36"/>
      <c r="EM846" s="36"/>
      <c r="EN846" s="36"/>
      <c r="EO846" s="36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36"/>
      <c r="FE846" s="36"/>
      <c r="FF846" s="36"/>
      <c r="FG846" s="36"/>
      <c r="FH846" s="36"/>
      <c r="FI846" s="36"/>
      <c r="FJ846" s="36"/>
      <c r="FK846" s="36"/>
      <c r="FL846" s="36"/>
      <c r="FM846" s="36"/>
      <c r="FN846" s="36"/>
      <c r="FO846" s="36"/>
      <c r="FP846" s="36"/>
      <c r="FQ846" s="36"/>
      <c r="FR846" s="36"/>
      <c r="FS846" s="36"/>
      <c r="FT846" s="36"/>
      <c r="FU846" s="36"/>
      <c r="FV846" s="36"/>
      <c r="FW846" s="36"/>
      <c r="FX846" s="36"/>
      <c r="FY846" s="36"/>
      <c r="FZ846" s="36"/>
      <c r="GA846" s="36"/>
      <c r="GB846" s="36"/>
    </row>
    <row r="847" spans="1:184" s="19" customFormat="1" x14ac:dyDescent="0.25">
      <c r="A847" s="16"/>
      <c r="B847" s="17"/>
      <c r="C847" s="17"/>
      <c r="D847" s="17"/>
      <c r="E847" s="18"/>
      <c r="F847" s="24"/>
      <c r="G847" s="24"/>
      <c r="H847" s="24"/>
      <c r="I847" s="17"/>
      <c r="J847" s="17"/>
      <c r="K847" s="17"/>
      <c r="L847" s="24"/>
      <c r="M847" s="24"/>
      <c r="N847" s="24"/>
      <c r="O847" s="17"/>
      <c r="P847" s="17"/>
      <c r="Q847" s="17"/>
      <c r="R847" s="24"/>
      <c r="S847" s="24"/>
      <c r="T847" s="24"/>
      <c r="U847" s="17"/>
      <c r="V847" s="17"/>
      <c r="W847" s="17"/>
      <c r="X847" s="24"/>
      <c r="Y847" s="24"/>
      <c r="Z847" s="24"/>
      <c r="AA847" s="17"/>
      <c r="AB847" s="17"/>
      <c r="AC847" s="17"/>
      <c r="AD847" s="24"/>
      <c r="AE847" s="24"/>
      <c r="AF847" s="24"/>
      <c r="AG847" s="17"/>
      <c r="AH847" s="17"/>
      <c r="AI847" s="17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  <c r="CQ847" s="36"/>
      <c r="CR847" s="36"/>
      <c r="CS847" s="36"/>
      <c r="CT847" s="36"/>
      <c r="CU847" s="36"/>
      <c r="CV847" s="36"/>
      <c r="CW847" s="36"/>
      <c r="CX847" s="36"/>
      <c r="CY847" s="36"/>
      <c r="CZ847" s="36"/>
      <c r="DA847" s="36"/>
      <c r="DB847" s="36"/>
      <c r="DC847" s="36"/>
      <c r="DD847" s="36"/>
      <c r="DE847" s="36"/>
      <c r="DF847" s="36"/>
      <c r="DG847" s="36"/>
      <c r="DH847" s="36"/>
      <c r="DI847" s="36"/>
      <c r="DJ847" s="36"/>
      <c r="DK847" s="36"/>
      <c r="DL847" s="36"/>
      <c r="DM847" s="36"/>
      <c r="DN847" s="36"/>
      <c r="DO847" s="36"/>
      <c r="DP847" s="36"/>
      <c r="DQ847" s="36"/>
      <c r="DR847" s="36"/>
      <c r="DS847" s="36"/>
      <c r="DT847" s="36"/>
      <c r="DU847" s="36"/>
      <c r="DV847" s="36"/>
      <c r="DW847" s="36"/>
      <c r="DX847" s="36"/>
      <c r="DY847" s="36"/>
      <c r="DZ847" s="36"/>
      <c r="EA847" s="36"/>
      <c r="EB847" s="36"/>
      <c r="EC847" s="36"/>
      <c r="ED847" s="36"/>
      <c r="EE847" s="36"/>
      <c r="EF847" s="36"/>
      <c r="EG847" s="36"/>
      <c r="EH847" s="36"/>
      <c r="EI847" s="36"/>
      <c r="EJ847" s="36"/>
      <c r="EK847" s="36"/>
      <c r="EL847" s="36"/>
      <c r="EM847" s="36"/>
      <c r="EN847" s="36"/>
      <c r="EO847" s="36"/>
      <c r="EP847" s="36"/>
      <c r="EQ847" s="36"/>
      <c r="ER847" s="36"/>
      <c r="ES847" s="36"/>
      <c r="ET847" s="36"/>
      <c r="EU847" s="36"/>
      <c r="EV847" s="36"/>
      <c r="EW847" s="36"/>
      <c r="EX847" s="36"/>
      <c r="EY847" s="36"/>
      <c r="EZ847" s="36"/>
      <c r="FA847" s="36"/>
      <c r="FB847" s="36"/>
      <c r="FC847" s="36"/>
      <c r="FD847" s="36"/>
      <c r="FE847" s="36"/>
      <c r="FF847" s="36"/>
      <c r="FG847" s="36"/>
      <c r="FH847" s="36"/>
      <c r="FI847" s="36"/>
      <c r="FJ847" s="36"/>
      <c r="FK847" s="36"/>
      <c r="FL847" s="36"/>
      <c r="FM847" s="36"/>
      <c r="FN847" s="36"/>
      <c r="FO847" s="36"/>
      <c r="FP847" s="36"/>
      <c r="FQ847" s="36"/>
      <c r="FR847" s="36"/>
      <c r="FS847" s="36"/>
      <c r="FT847" s="36"/>
      <c r="FU847" s="36"/>
      <c r="FV847" s="36"/>
      <c r="FW847" s="36"/>
      <c r="FX847" s="36"/>
      <c r="FY847" s="36"/>
      <c r="FZ847" s="36"/>
      <c r="GA847" s="36"/>
      <c r="GB847" s="36"/>
    </row>
    <row r="848" spans="1:184" s="19" customFormat="1" x14ac:dyDescent="0.25">
      <c r="A848" s="16"/>
      <c r="B848" s="17"/>
      <c r="C848" s="17"/>
      <c r="D848" s="17"/>
      <c r="E848" s="18"/>
      <c r="F848" s="24"/>
      <c r="G848" s="24"/>
      <c r="H848" s="24"/>
      <c r="I848" s="17"/>
      <c r="J848" s="17"/>
      <c r="K848" s="17"/>
      <c r="L848" s="24"/>
      <c r="M848" s="24"/>
      <c r="N848" s="24"/>
      <c r="O848" s="17"/>
      <c r="P848" s="17"/>
      <c r="Q848" s="17"/>
      <c r="R848" s="24"/>
      <c r="S848" s="24"/>
      <c r="T848" s="24"/>
      <c r="U848" s="17"/>
      <c r="V848" s="17"/>
      <c r="W848" s="17"/>
      <c r="X848" s="24"/>
      <c r="Y848" s="24"/>
      <c r="Z848" s="24"/>
      <c r="AA848" s="17"/>
      <c r="AB848" s="17"/>
      <c r="AC848" s="17"/>
      <c r="AD848" s="24"/>
      <c r="AE848" s="24"/>
      <c r="AF848" s="24"/>
      <c r="AG848" s="17"/>
      <c r="AH848" s="17"/>
      <c r="AI848" s="17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  <c r="CQ848" s="36"/>
      <c r="CR848" s="36"/>
      <c r="CS848" s="36"/>
      <c r="CT848" s="36"/>
      <c r="CU848" s="36"/>
      <c r="CV848" s="36"/>
      <c r="CW848" s="36"/>
      <c r="CX848" s="36"/>
      <c r="CY848" s="36"/>
      <c r="CZ848" s="36"/>
      <c r="DA848" s="36"/>
      <c r="DB848" s="36"/>
      <c r="DC848" s="36"/>
      <c r="DD848" s="36"/>
      <c r="DE848" s="36"/>
      <c r="DF848" s="36"/>
      <c r="DG848" s="36"/>
      <c r="DH848" s="36"/>
      <c r="DI848" s="36"/>
      <c r="DJ848" s="36"/>
      <c r="DK848" s="36"/>
      <c r="DL848" s="36"/>
      <c r="DM848" s="36"/>
      <c r="DN848" s="36"/>
      <c r="DO848" s="36"/>
      <c r="DP848" s="36"/>
      <c r="DQ848" s="36"/>
      <c r="DR848" s="36"/>
      <c r="DS848" s="36"/>
      <c r="DT848" s="36"/>
      <c r="DU848" s="36"/>
      <c r="DV848" s="36"/>
      <c r="DW848" s="36"/>
      <c r="DX848" s="36"/>
      <c r="DY848" s="36"/>
      <c r="DZ848" s="36"/>
      <c r="EA848" s="36"/>
      <c r="EB848" s="36"/>
      <c r="EC848" s="36"/>
      <c r="ED848" s="36"/>
      <c r="EE848" s="36"/>
      <c r="EF848" s="36"/>
      <c r="EG848" s="36"/>
      <c r="EH848" s="36"/>
      <c r="EI848" s="36"/>
      <c r="EJ848" s="36"/>
      <c r="EK848" s="36"/>
      <c r="EL848" s="36"/>
      <c r="EM848" s="36"/>
      <c r="EN848" s="36"/>
      <c r="EO848" s="36"/>
      <c r="EP848" s="36"/>
      <c r="EQ848" s="36"/>
      <c r="ER848" s="36"/>
      <c r="ES848" s="36"/>
      <c r="ET848" s="36"/>
      <c r="EU848" s="36"/>
      <c r="EV848" s="36"/>
      <c r="EW848" s="36"/>
      <c r="EX848" s="36"/>
      <c r="EY848" s="36"/>
      <c r="EZ848" s="36"/>
      <c r="FA848" s="36"/>
      <c r="FB848" s="36"/>
      <c r="FC848" s="36"/>
      <c r="FD848" s="36"/>
      <c r="FE848" s="36"/>
      <c r="FF848" s="36"/>
      <c r="FG848" s="36"/>
      <c r="FH848" s="36"/>
      <c r="FI848" s="36"/>
      <c r="FJ848" s="36"/>
      <c r="FK848" s="36"/>
      <c r="FL848" s="36"/>
      <c r="FM848" s="36"/>
      <c r="FN848" s="36"/>
      <c r="FO848" s="36"/>
      <c r="FP848" s="36"/>
      <c r="FQ848" s="36"/>
      <c r="FR848" s="36"/>
      <c r="FS848" s="36"/>
      <c r="FT848" s="36"/>
      <c r="FU848" s="36"/>
      <c r="FV848" s="36"/>
      <c r="FW848" s="36"/>
      <c r="FX848" s="36"/>
      <c r="FY848" s="36"/>
      <c r="FZ848" s="36"/>
      <c r="GA848" s="36"/>
      <c r="GB848" s="36"/>
    </row>
    <row r="849" spans="1:184" s="19" customFormat="1" x14ac:dyDescent="0.25">
      <c r="A849" s="16"/>
      <c r="B849" s="17"/>
      <c r="C849" s="17"/>
      <c r="D849" s="17"/>
      <c r="E849" s="18"/>
      <c r="F849" s="24"/>
      <c r="G849" s="24"/>
      <c r="H849" s="24"/>
      <c r="I849" s="17"/>
      <c r="J849" s="17"/>
      <c r="K849" s="17"/>
      <c r="L849" s="24"/>
      <c r="M849" s="24"/>
      <c r="N849" s="24"/>
      <c r="O849" s="17"/>
      <c r="P849" s="17"/>
      <c r="Q849" s="17"/>
      <c r="R849" s="24"/>
      <c r="S849" s="24"/>
      <c r="T849" s="24"/>
      <c r="U849" s="17"/>
      <c r="V849" s="17"/>
      <c r="W849" s="17"/>
      <c r="X849" s="24"/>
      <c r="Y849" s="24"/>
      <c r="Z849" s="24"/>
      <c r="AA849" s="17"/>
      <c r="AB849" s="17"/>
      <c r="AC849" s="17"/>
      <c r="AD849" s="24"/>
      <c r="AE849" s="24"/>
      <c r="AF849" s="24"/>
      <c r="AG849" s="17"/>
      <c r="AH849" s="17"/>
      <c r="AI849" s="17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  <c r="CQ849" s="36"/>
      <c r="CR849" s="36"/>
      <c r="CS849" s="36"/>
      <c r="CT849" s="36"/>
      <c r="CU849" s="36"/>
      <c r="CV849" s="36"/>
      <c r="CW849" s="36"/>
      <c r="CX849" s="36"/>
      <c r="CY849" s="36"/>
      <c r="CZ849" s="36"/>
      <c r="DA849" s="36"/>
      <c r="DB849" s="36"/>
      <c r="DC849" s="36"/>
      <c r="DD849" s="36"/>
      <c r="DE849" s="36"/>
      <c r="DF849" s="36"/>
      <c r="DG849" s="36"/>
      <c r="DH849" s="36"/>
      <c r="DI849" s="36"/>
      <c r="DJ849" s="36"/>
      <c r="DK849" s="36"/>
      <c r="DL849" s="36"/>
      <c r="DM849" s="36"/>
      <c r="DN849" s="36"/>
      <c r="DO849" s="36"/>
      <c r="DP849" s="36"/>
      <c r="DQ849" s="36"/>
      <c r="DR849" s="36"/>
      <c r="DS849" s="36"/>
      <c r="DT849" s="36"/>
      <c r="DU849" s="36"/>
      <c r="DV849" s="36"/>
      <c r="DW849" s="36"/>
      <c r="DX849" s="36"/>
      <c r="DY849" s="36"/>
      <c r="DZ849" s="36"/>
      <c r="EA849" s="36"/>
      <c r="EB849" s="36"/>
      <c r="EC849" s="36"/>
      <c r="ED849" s="36"/>
      <c r="EE849" s="36"/>
      <c r="EF849" s="36"/>
      <c r="EG849" s="36"/>
      <c r="EH849" s="36"/>
      <c r="EI849" s="36"/>
      <c r="EJ849" s="36"/>
      <c r="EK849" s="36"/>
      <c r="EL849" s="36"/>
      <c r="EM849" s="36"/>
      <c r="EN849" s="36"/>
      <c r="EO849" s="36"/>
      <c r="EP849" s="36"/>
      <c r="EQ849" s="36"/>
      <c r="ER849" s="36"/>
      <c r="ES849" s="36"/>
      <c r="ET849" s="36"/>
      <c r="EU849" s="36"/>
      <c r="EV849" s="36"/>
      <c r="EW849" s="36"/>
      <c r="EX849" s="36"/>
      <c r="EY849" s="36"/>
      <c r="EZ849" s="36"/>
      <c r="FA849" s="36"/>
      <c r="FB849" s="36"/>
      <c r="FC849" s="36"/>
      <c r="FD849" s="36"/>
      <c r="FE849" s="36"/>
      <c r="FF849" s="36"/>
      <c r="FG849" s="36"/>
      <c r="FH849" s="36"/>
      <c r="FI849" s="36"/>
      <c r="FJ849" s="36"/>
      <c r="FK849" s="36"/>
      <c r="FL849" s="36"/>
      <c r="FM849" s="36"/>
      <c r="FN849" s="36"/>
      <c r="FO849" s="36"/>
      <c r="FP849" s="36"/>
      <c r="FQ849" s="36"/>
      <c r="FR849" s="36"/>
      <c r="FS849" s="36"/>
      <c r="FT849" s="36"/>
      <c r="FU849" s="36"/>
      <c r="FV849" s="36"/>
      <c r="FW849" s="36"/>
      <c r="FX849" s="36"/>
      <c r="FY849" s="36"/>
      <c r="FZ849" s="36"/>
      <c r="GA849" s="36"/>
      <c r="GB849" s="36"/>
    </row>
    <row r="850" spans="1:184" s="19" customFormat="1" x14ac:dyDescent="0.25">
      <c r="A850" s="16"/>
      <c r="B850" s="17"/>
      <c r="C850" s="17"/>
      <c r="D850" s="17"/>
      <c r="E850" s="18"/>
      <c r="F850" s="24"/>
      <c r="G850" s="24"/>
      <c r="H850" s="24"/>
      <c r="I850" s="17"/>
      <c r="J850" s="17"/>
      <c r="K850" s="17"/>
      <c r="L850" s="24"/>
      <c r="M850" s="24"/>
      <c r="N850" s="24"/>
      <c r="O850" s="17"/>
      <c r="P850" s="17"/>
      <c r="Q850" s="17"/>
      <c r="R850" s="24"/>
      <c r="S850" s="24"/>
      <c r="T850" s="24"/>
      <c r="U850" s="17"/>
      <c r="V850" s="17"/>
      <c r="W850" s="17"/>
      <c r="X850" s="24"/>
      <c r="Y850" s="24"/>
      <c r="Z850" s="24"/>
      <c r="AA850" s="17"/>
      <c r="AB850" s="17"/>
      <c r="AC850" s="17"/>
      <c r="AD850" s="24"/>
      <c r="AE850" s="24"/>
      <c r="AF850" s="24"/>
      <c r="AG850" s="17"/>
      <c r="AH850" s="17"/>
      <c r="AI850" s="17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  <c r="DA850" s="36"/>
      <c r="DB850" s="36"/>
      <c r="DC850" s="36"/>
      <c r="DD850" s="36"/>
      <c r="DE850" s="36"/>
      <c r="DF850" s="36"/>
      <c r="DG850" s="36"/>
      <c r="DH850" s="36"/>
      <c r="DI850" s="36"/>
      <c r="DJ850" s="36"/>
      <c r="DK850" s="36"/>
      <c r="DL850" s="36"/>
      <c r="DM850" s="36"/>
      <c r="DN850" s="36"/>
      <c r="DO850" s="36"/>
      <c r="DP850" s="36"/>
      <c r="DQ850" s="36"/>
      <c r="DR850" s="36"/>
      <c r="DS850" s="36"/>
      <c r="DT850" s="36"/>
      <c r="DU850" s="36"/>
      <c r="DV850" s="36"/>
      <c r="DW850" s="36"/>
      <c r="DX850" s="36"/>
      <c r="DY850" s="36"/>
      <c r="DZ850" s="36"/>
      <c r="EA850" s="36"/>
      <c r="EB850" s="36"/>
      <c r="EC850" s="36"/>
      <c r="ED850" s="36"/>
      <c r="EE850" s="36"/>
      <c r="EF850" s="36"/>
      <c r="EG850" s="36"/>
      <c r="EH850" s="36"/>
      <c r="EI850" s="36"/>
      <c r="EJ850" s="36"/>
      <c r="EK850" s="36"/>
      <c r="EL850" s="36"/>
      <c r="EM850" s="36"/>
      <c r="EN850" s="36"/>
      <c r="EO850" s="36"/>
      <c r="EP850" s="36"/>
      <c r="EQ850" s="36"/>
      <c r="ER850" s="36"/>
      <c r="ES850" s="36"/>
      <c r="ET850" s="36"/>
      <c r="EU850" s="36"/>
      <c r="EV850" s="36"/>
      <c r="EW850" s="36"/>
      <c r="EX850" s="36"/>
      <c r="EY850" s="36"/>
      <c r="EZ850" s="36"/>
      <c r="FA850" s="36"/>
      <c r="FB850" s="36"/>
      <c r="FC850" s="36"/>
      <c r="FD850" s="36"/>
      <c r="FE850" s="36"/>
      <c r="FF850" s="36"/>
      <c r="FG850" s="36"/>
      <c r="FH850" s="36"/>
      <c r="FI850" s="36"/>
      <c r="FJ850" s="36"/>
      <c r="FK850" s="36"/>
      <c r="FL850" s="36"/>
      <c r="FM850" s="36"/>
      <c r="FN850" s="36"/>
      <c r="FO850" s="36"/>
      <c r="FP850" s="36"/>
      <c r="FQ850" s="36"/>
      <c r="FR850" s="36"/>
      <c r="FS850" s="36"/>
      <c r="FT850" s="36"/>
      <c r="FU850" s="36"/>
      <c r="FV850" s="36"/>
      <c r="FW850" s="36"/>
      <c r="FX850" s="36"/>
      <c r="FY850" s="36"/>
      <c r="FZ850" s="36"/>
      <c r="GA850" s="36"/>
      <c r="GB850" s="36"/>
    </row>
    <row r="851" spans="1:184" s="19" customFormat="1" x14ac:dyDescent="0.25">
      <c r="A851" s="16"/>
      <c r="B851" s="17"/>
      <c r="C851" s="17"/>
      <c r="D851" s="17"/>
      <c r="E851" s="18"/>
      <c r="F851" s="24"/>
      <c r="G851" s="24"/>
      <c r="H851" s="24"/>
      <c r="I851" s="17"/>
      <c r="J851" s="17"/>
      <c r="K851" s="17"/>
      <c r="L851" s="24"/>
      <c r="M851" s="24"/>
      <c r="N851" s="24"/>
      <c r="O851" s="17"/>
      <c r="P851" s="17"/>
      <c r="Q851" s="17"/>
      <c r="R851" s="24"/>
      <c r="S851" s="24"/>
      <c r="T851" s="24"/>
      <c r="U851" s="17"/>
      <c r="V851" s="17"/>
      <c r="W851" s="17"/>
      <c r="X851" s="24"/>
      <c r="Y851" s="24"/>
      <c r="Z851" s="24"/>
      <c r="AA851" s="17"/>
      <c r="AB851" s="17"/>
      <c r="AC851" s="17"/>
      <c r="AD851" s="24"/>
      <c r="AE851" s="24"/>
      <c r="AF851" s="24"/>
      <c r="AG851" s="17"/>
      <c r="AH851" s="17"/>
      <c r="AI851" s="17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  <c r="DA851" s="36"/>
      <c r="DB851" s="36"/>
      <c r="DC851" s="36"/>
      <c r="DD851" s="36"/>
      <c r="DE851" s="36"/>
      <c r="DF851" s="36"/>
      <c r="DG851" s="36"/>
      <c r="DH851" s="36"/>
      <c r="DI851" s="36"/>
      <c r="DJ851" s="36"/>
      <c r="DK851" s="36"/>
      <c r="DL851" s="36"/>
      <c r="DM851" s="36"/>
      <c r="DN851" s="36"/>
      <c r="DO851" s="36"/>
      <c r="DP851" s="36"/>
      <c r="DQ851" s="36"/>
      <c r="DR851" s="36"/>
      <c r="DS851" s="36"/>
      <c r="DT851" s="36"/>
      <c r="DU851" s="36"/>
      <c r="DV851" s="36"/>
      <c r="DW851" s="36"/>
      <c r="DX851" s="36"/>
      <c r="DY851" s="36"/>
      <c r="DZ851" s="36"/>
      <c r="EA851" s="36"/>
      <c r="EB851" s="36"/>
      <c r="EC851" s="36"/>
      <c r="ED851" s="36"/>
      <c r="EE851" s="36"/>
      <c r="EF851" s="36"/>
      <c r="EG851" s="36"/>
      <c r="EH851" s="36"/>
      <c r="EI851" s="36"/>
      <c r="EJ851" s="36"/>
      <c r="EK851" s="36"/>
      <c r="EL851" s="36"/>
      <c r="EM851" s="36"/>
      <c r="EN851" s="36"/>
      <c r="EO851" s="36"/>
      <c r="EP851" s="36"/>
      <c r="EQ851" s="36"/>
      <c r="ER851" s="36"/>
      <c r="ES851" s="36"/>
      <c r="ET851" s="36"/>
      <c r="EU851" s="36"/>
      <c r="EV851" s="36"/>
      <c r="EW851" s="36"/>
      <c r="EX851" s="36"/>
      <c r="EY851" s="36"/>
      <c r="EZ851" s="36"/>
      <c r="FA851" s="36"/>
      <c r="FB851" s="36"/>
      <c r="FC851" s="36"/>
      <c r="FD851" s="36"/>
      <c r="FE851" s="36"/>
      <c r="FF851" s="36"/>
      <c r="FG851" s="36"/>
      <c r="FH851" s="36"/>
      <c r="FI851" s="36"/>
      <c r="FJ851" s="36"/>
      <c r="FK851" s="36"/>
      <c r="FL851" s="36"/>
      <c r="FM851" s="36"/>
      <c r="FN851" s="36"/>
      <c r="FO851" s="36"/>
      <c r="FP851" s="36"/>
      <c r="FQ851" s="36"/>
      <c r="FR851" s="36"/>
      <c r="FS851" s="36"/>
      <c r="FT851" s="36"/>
      <c r="FU851" s="36"/>
      <c r="FV851" s="36"/>
      <c r="FW851" s="36"/>
      <c r="FX851" s="36"/>
      <c r="FY851" s="36"/>
      <c r="FZ851" s="36"/>
      <c r="GA851" s="36"/>
      <c r="GB851" s="36"/>
    </row>
    <row r="852" spans="1:184" s="19" customFormat="1" x14ac:dyDescent="0.25">
      <c r="A852" s="16"/>
      <c r="B852" s="17"/>
      <c r="C852" s="17"/>
      <c r="D852" s="17"/>
      <c r="E852" s="18"/>
      <c r="F852" s="24"/>
      <c r="G852" s="24"/>
      <c r="H852" s="24"/>
      <c r="I852" s="17"/>
      <c r="J852" s="17"/>
      <c r="K852" s="17"/>
      <c r="L852" s="24"/>
      <c r="M852" s="24"/>
      <c r="N852" s="24"/>
      <c r="O852" s="17"/>
      <c r="P852" s="17"/>
      <c r="Q852" s="17"/>
      <c r="R852" s="24"/>
      <c r="S852" s="24"/>
      <c r="T852" s="24"/>
      <c r="U852" s="17"/>
      <c r="V852" s="17"/>
      <c r="W852" s="17"/>
      <c r="X852" s="24"/>
      <c r="Y852" s="24"/>
      <c r="Z852" s="24"/>
      <c r="AA852" s="17"/>
      <c r="AB852" s="17"/>
      <c r="AC852" s="17"/>
      <c r="AD852" s="24"/>
      <c r="AE852" s="24"/>
      <c r="AF852" s="24"/>
      <c r="AG852" s="17"/>
      <c r="AH852" s="17"/>
      <c r="AI852" s="17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  <c r="DG852" s="36"/>
      <c r="DH852" s="36"/>
      <c r="DI852" s="36"/>
      <c r="DJ852" s="36"/>
      <c r="DK852" s="36"/>
      <c r="DL852" s="36"/>
      <c r="DM852" s="36"/>
      <c r="DN852" s="36"/>
      <c r="DO852" s="36"/>
      <c r="DP852" s="36"/>
      <c r="DQ852" s="36"/>
      <c r="DR852" s="36"/>
      <c r="DS852" s="36"/>
      <c r="DT852" s="36"/>
      <c r="DU852" s="36"/>
      <c r="DV852" s="36"/>
      <c r="DW852" s="36"/>
      <c r="DX852" s="36"/>
      <c r="DY852" s="36"/>
      <c r="DZ852" s="36"/>
      <c r="EA852" s="36"/>
      <c r="EB852" s="36"/>
      <c r="EC852" s="36"/>
      <c r="ED852" s="36"/>
      <c r="EE852" s="36"/>
      <c r="EF852" s="36"/>
      <c r="EG852" s="36"/>
      <c r="EH852" s="36"/>
      <c r="EI852" s="36"/>
      <c r="EJ852" s="36"/>
      <c r="EK852" s="36"/>
      <c r="EL852" s="36"/>
      <c r="EM852" s="36"/>
      <c r="EN852" s="36"/>
      <c r="EO852" s="36"/>
      <c r="EP852" s="36"/>
      <c r="EQ852" s="36"/>
      <c r="ER852" s="36"/>
      <c r="ES852" s="36"/>
      <c r="ET852" s="36"/>
      <c r="EU852" s="36"/>
      <c r="EV852" s="36"/>
      <c r="EW852" s="36"/>
      <c r="EX852" s="36"/>
      <c r="EY852" s="36"/>
      <c r="EZ852" s="36"/>
      <c r="FA852" s="36"/>
      <c r="FB852" s="36"/>
      <c r="FC852" s="36"/>
      <c r="FD852" s="36"/>
      <c r="FE852" s="36"/>
      <c r="FF852" s="36"/>
      <c r="FG852" s="36"/>
      <c r="FH852" s="36"/>
      <c r="FI852" s="36"/>
      <c r="FJ852" s="36"/>
      <c r="FK852" s="36"/>
      <c r="FL852" s="36"/>
      <c r="FM852" s="36"/>
      <c r="FN852" s="36"/>
      <c r="FO852" s="36"/>
      <c r="FP852" s="36"/>
      <c r="FQ852" s="36"/>
      <c r="FR852" s="36"/>
      <c r="FS852" s="36"/>
      <c r="FT852" s="36"/>
      <c r="FU852" s="36"/>
      <c r="FV852" s="36"/>
      <c r="FW852" s="36"/>
      <c r="FX852" s="36"/>
      <c r="FY852" s="36"/>
      <c r="FZ852" s="36"/>
      <c r="GA852" s="36"/>
      <c r="GB852" s="36"/>
    </row>
    <row r="853" spans="1:184" s="19" customFormat="1" x14ac:dyDescent="0.25">
      <c r="A853" s="16"/>
      <c r="B853" s="17"/>
      <c r="C853" s="17"/>
      <c r="D853" s="17"/>
      <c r="E853" s="18"/>
      <c r="F853" s="24"/>
      <c r="G853" s="24"/>
      <c r="H853" s="24"/>
      <c r="I853" s="17"/>
      <c r="J853" s="17"/>
      <c r="K853" s="17"/>
      <c r="L853" s="24"/>
      <c r="M853" s="24"/>
      <c r="N853" s="24"/>
      <c r="O853" s="17"/>
      <c r="P853" s="17"/>
      <c r="Q853" s="17"/>
      <c r="R853" s="24"/>
      <c r="S853" s="24"/>
      <c r="T853" s="24"/>
      <c r="U853" s="17"/>
      <c r="V853" s="17"/>
      <c r="W853" s="17"/>
      <c r="X853" s="24"/>
      <c r="Y853" s="24"/>
      <c r="Z853" s="24"/>
      <c r="AA853" s="17"/>
      <c r="AB853" s="17"/>
      <c r="AC853" s="17"/>
      <c r="AD853" s="24"/>
      <c r="AE853" s="24"/>
      <c r="AF853" s="24"/>
      <c r="AG853" s="17"/>
      <c r="AH853" s="17"/>
      <c r="AI853" s="17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  <c r="DG853" s="36"/>
      <c r="DH853" s="36"/>
      <c r="DI853" s="36"/>
      <c r="DJ853" s="36"/>
      <c r="DK853" s="36"/>
      <c r="DL853" s="36"/>
      <c r="DM853" s="36"/>
      <c r="DN853" s="36"/>
      <c r="DO853" s="36"/>
      <c r="DP853" s="36"/>
      <c r="DQ853" s="36"/>
      <c r="DR853" s="36"/>
      <c r="DS853" s="36"/>
      <c r="DT853" s="36"/>
      <c r="DU853" s="36"/>
      <c r="DV853" s="36"/>
      <c r="DW853" s="36"/>
      <c r="DX853" s="36"/>
      <c r="DY853" s="36"/>
      <c r="DZ853" s="36"/>
      <c r="EA853" s="36"/>
      <c r="EB853" s="36"/>
      <c r="EC853" s="36"/>
      <c r="ED853" s="36"/>
      <c r="EE853" s="36"/>
      <c r="EF853" s="36"/>
      <c r="EG853" s="36"/>
      <c r="EH853" s="36"/>
      <c r="EI853" s="36"/>
      <c r="EJ853" s="36"/>
      <c r="EK853" s="36"/>
      <c r="EL853" s="36"/>
      <c r="EM853" s="36"/>
      <c r="EN853" s="36"/>
      <c r="EO853" s="36"/>
      <c r="EP853" s="36"/>
      <c r="EQ853" s="36"/>
      <c r="ER853" s="36"/>
      <c r="ES853" s="36"/>
      <c r="ET853" s="36"/>
      <c r="EU853" s="36"/>
      <c r="EV853" s="36"/>
      <c r="EW853" s="36"/>
      <c r="EX853" s="36"/>
      <c r="EY853" s="36"/>
      <c r="EZ853" s="36"/>
      <c r="FA853" s="36"/>
      <c r="FB853" s="36"/>
      <c r="FC853" s="36"/>
      <c r="FD853" s="36"/>
      <c r="FE853" s="36"/>
      <c r="FF853" s="36"/>
      <c r="FG853" s="36"/>
      <c r="FH853" s="36"/>
      <c r="FI853" s="36"/>
      <c r="FJ853" s="36"/>
      <c r="FK853" s="36"/>
      <c r="FL853" s="36"/>
      <c r="FM853" s="36"/>
      <c r="FN853" s="36"/>
      <c r="FO853" s="36"/>
      <c r="FP853" s="36"/>
      <c r="FQ853" s="36"/>
      <c r="FR853" s="36"/>
      <c r="FS853" s="36"/>
      <c r="FT853" s="36"/>
      <c r="FU853" s="36"/>
      <c r="FV853" s="36"/>
      <c r="FW853" s="36"/>
      <c r="FX853" s="36"/>
      <c r="FY853" s="36"/>
      <c r="FZ853" s="36"/>
      <c r="GA853" s="36"/>
      <c r="GB853" s="36"/>
    </row>
    <row r="854" spans="1:184" s="19" customFormat="1" x14ac:dyDescent="0.25">
      <c r="A854" s="16"/>
      <c r="B854" s="17"/>
      <c r="C854" s="17"/>
      <c r="D854" s="17"/>
      <c r="E854" s="18"/>
      <c r="F854" s="24"/>
      <c r="G854" s="24"/>
      <c r="H854" s="24"/>
      <c r="I854" s="17"/>
      <c r="J854" s="17"/>
      <c r="K854" s="17"/>
      <c r="L854" s="24"/>
      <c r="M854" s="24"/>
      <c r="N854" s="24"/>
      <c r="O854" s="17"/>
      <c r="P854" s="17"/>
      <c r="Q854" s="17"/>
      <c r="R854" s="24"/>
      <c r="S854" s="24"/>
      <c r="T854" s="24"/>
      <c r="U854" s="17"/>
      <c r="V854" s="17"/>
      <c r="W854" s="17"/>
      <c r="X854" s="24"/>
      <c r="Y854" s="24"/>
      <c r="Z854" s="24"/>
      <c r="AA854" s="17"/>
      <c r="AB854" s="17"/>
      <c r="AC854" s="17"/>
      <c r="AD854" s="24"/>
      <c r="AE854" s="24"/>
      <c r="AF854" s="24"/>
      <c r="AG854" s="17"/>
      <c r="AH854" s="17"/>
      <c r="AI854" s="17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  <c r="DG854" s="36"/>
      <c r="DH854" s="36"/>
      <c r="DI854" s="36"/>
      <c r="DJ854" s="36"/>
      <c r="DK854" s="36"/>
      <c r="DL854" s="36"/>
      <c r="DM854" s="36"/>
      <c r="DN854" s="36"/>
      <c r="DO854" s="36"/>
      <c r="DP854" s="36"/>
      <c r="DQ854" s="36"/>
      <c r="DR854" s="36"/>
      <c r="DS854" s="36"/>
      <c r="DT854" s="36"/>
      <c r="DU854" s="36"/>
      <c r="DV854" s="36"/>
      <c r="DW854" s="36"/>
      <c r="DX854" s="36"/>
      <c r="DY854" s="36"/>
      <c r="DZ854" s="36"/>
      <c r="EA854" s="36"/>
      <c r="EB854" s="36"/>
      <c r="EC854" s="36"/>
      <c r="ED854" s="36"/>
      <c r="EE854" s="36"/>
      <c r="EF854" s="36"/>
      <c r="EG854" s="36"/>
      <c r="EH854" s="36"/>
      <c r="EI854" s="36"/>
      <c r="EJ854" s="36"/>
      <c r="EK854" s="36"/>
      <c r="EL854" s="36"/>
      <c r="EM854" s="36"/>
      <c r="EN854" s="36"/>
      <c r="EO854" s="36"/>
      <c r="EP854" s="36"/>
      <c r="EQ854" s="36"/>
      <c r="ER854" s="36"/>
      <c r="ES854" s="36"/>
      <c r="ET854" s="36"/>
      <c r="EU854" s="36"/>
      <c r="EV854" s="36"/>
      <c r="EW854" s="36"/>
      <c r="EX854" s="36"/>
      <c r="EY854" s="36"/>
      <c r="EZ854" s="36"/>
      <c r="FA854" s="36"/>
      <c r="FB854" s="36"/>
      <c r="FC854" s="36"/>
      <c r="FD854" s="36"/>
      <c r="FE854" s="36"/>
      <c r="FF854" s="36"/>
      <c r="FG854" s="36"/>
      <c r="FH854" s="36"/>
      <c r="FI854" s="36"/>
      <c r="FJ854" s="36"/>
      <c r="FK854" s="36"/>
      <c r="FL854" s="36"/>
      <c r="FM854" s="36"/>
      <c r="FN854" s="36"/>
      <c r="FO854" s="36"/>
      <c r="FP854" s="36"/>
      <c r="FQ854" s="36"/>
      <c r="FR854" s="36"/>
      <c r="FS854" s="36"/>
      <c r="FT854" s="36"/>
      <c r="FU854" s="36"/>
      <c r="FV854" s="36"/>
      <c r="FW854" s="36"/>
      <c r="FX854" s="36"/>
      <c r="FY854" s="36"/>
      <c r="FZ854" s="36"/>
      <c r="GA854" s="36"/>
      <c r="GB854" s="36"/>
    </row>
    <row r="855" spans="1:184" s="19" customFormat="1" x14ac:dyDescent="0.25">
      <c r="A855" s="16"/>
      <c r="B855" s="17"/>
      <c r="C855" s="17"/>
      <c r="D855" s="17"/>
      <c r="E855" s="18"/>
      <c r="F855" s="24"/>
      <c r="G855" s="24"/>
      <c r="H855" s="24"/>
      <c r="I855" s="17"/>
      <c r="J855" s="17"/>
      <c r="K855" s="17"/>
      <c r="L855" s="24"/>
      <c r="M855" s="24"/>
      <c r="N855" s="24"/>
      <c r="O855" s="17"/>
      <c r="P855" s="17"/>
      <c r="Q855" s="17"/>
      <c r="R855" s="24"/>
      <c r="S855" s="24"/>
      <c r="T855" s="24"/>
      <c r="U855" s="17"/>
      <c r="V855" s="17"/>
      <c r="W855" s="17"/>
      <c r="X855" s="24"/>
      <c r="Y855" s="24"/>
      <c r="Z855" s="24"/>
      <c r="AA855" s="17"/>
      <c r="AB855" s="17"/>
      <c r="AC855" s="17"/>
      <c r="AD855" s="24"/>
      <c r="AE855" s="24"/>
      <c r="AF855" s="24"/>
      <c r="AG855" s="17"/>
      <c r="AH855" s="17"/>
      <c r="AI855" s="17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  <c r="DG855" s="36"/>
      <c r="DH855" s="36"/>
      <c r="DI855" s="36"/>
      <c r="DJ855" s="36"/>
      <c r="DK855" s="36"/>
      <c r="DL855" s="36"/>
      <c r="DM855" s="36"/>
      <c r="DN855" s="36"/>
      <c r="DO855" s="36"/>
      <c r="DP855" s="36"/>
      <c r="DQ855" s="36"/>
      <c r="DR855" s="36"/>
      <c r="DS855" s="36"/>
      <c r="DT855" s="36"/>
      <c r="DU855" s="36"/>
      <c r="DV855" s="36"/>
      <c r="DW855" s="36"/>
      <c r="DX855" s="36"/>
      <c r="DY855" s="36"/>
      <c r="DZ855" s="36"/>
      <c r="EA855" s="36"/>
      <c r="EB855" s="36"/>
      <c r="EC855" s="36"/>
      <c r="ED855" s="36"/>
      <c r="EE855" s="36"/>
      <c r="EF855" s="36"/>
      <c r="EG855" s="36"/>
      <c r="EH855" s="36"/>
      <c r="EI855" s="36"/>
      <c r="EJ855" s="36"/>
      <c r="EK855" s="36"/>
      <c r="EL855" s="36"/>
      <c r="EM855" s="36"/>
      <c r="EN855" s="36"/>
      <c r="EO855" s="36"/>
      <c r="EP855" s="36"/>
      <c r="EQ855" s="36"/>
      <c r="ER855" s="36"/>
      <c r="ES855" s="36"/>
      <c r="ET855" s="36"/>
      <c r="EU855" s="36"/>
      <c r="EV855" s="36"/>
      <c r="EW855" s="36"/>
      <c r="EX855" s="36"/>
      <c r="EY855" s="36"/>
      <c r="EZ855" s="36"/>
      <c r="FA855" s="36"/>
      <c r="FB855" s="36"/>
      <c r="FC855" s="36"/>
      <c r="FD855" s="36"/>
      <c r="FE855" s="36"/>
      <c r="FF855" s="36"/>
      <c r="FG855" s="36"/>
      <c r="FH855" s="36"/>
      <c r="FI855" s="36"/>
      <c r="FJ855" s="36"/>
      <c r="FK855" s="36"/>
      <c r="FL855" s="36"/>
      <c r="FM855" s="36"/>
      <c r="FN855" s="36"/>
      <c r="FO855" s="36"/>
      <c r="FP855" s="36"/>
      <c r="FQ855" s="36"/>
      <c r="FR855" s="36"/>
      <c r="FS855" s="36"/>
      <c r="FT855" s="36"/>
      <c r="FU855" s="36"/>
      <c r="FV855" s="36"/>
      <c r="FW855" s="36"/>
      <c r="FX855" s="36"/>
      <c r="FY855" s="36"/>
      <c r="FZ855" s="36"/>
      <c r="GA855" s="36"/>
      <c r="GB855" s="36"/>
    </row>
    <row r="856" spans="1:184" s="19" customFormat="1" x14ac:dyDescent="0.25">
      <c r="A856" s="16"/>
      <c r="B856" s="17"/>
      <c r="C856" s="17"/>
      <c r="D856" s="17"/>
      <c r="E856" s="18"/>
      <c r="F856" s="24"/>
      <c r="G856" s="24"/>
      <c r="H856" s="24"/>
      <c r="I856" s="17"/>
      <c r="J856" s="17"/>
      <c r="K856" s="17"/>
      <c r="L856" s="24"/>
      <c r="M856" s="24"/>
      <c r="N856" s="24"/>
      <c r="O856" s="17"/>
      <c r="P856" s="17"/>
      <c r="Q856" s="17"/>
      <c r="R856" s="24"/>
      <c r="S856" s="24"/>
      <c r="T856" s="24"/>
      <c r="U856" s="17"/>
      <c r="V856" s="17"/>
      <c r="W856" s="17"/>
      <c r="X856" s="24"/>
      <c r="Y856" s="24"/>
      <c r="Z856" s="24"/>
      <c r="AA856" s="17"/>
      <c r="AB856" s="17"/>
      <c r="AC856" s="17"/>
      <c r="AD856" s="24"/>
      <c r="AE856" s="24"/>
      <c r="AF856" s="24"/>
      <c r="AG856" s="17"/>
      <c r="AH856" s="17"/>
      <c r="AI856" s="17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  <c r="DG856" s="36"/>
      <c r="DH856" s="36"/>
      <c r="DI856" s="36"/>
      <c r="DJ856" s="36"/>
      <c r="DK856" s="36"/>
      <c r="DL856" s="36"/>
      <c r="DM856" s="36"/>
      <c r="DN856" s="36"/>
      <c r="DO856" s="36"/>
      <c r="DP856" s="36"/>
      <c r="DQ856" s="36"/>
      <c r="DR856" s="36"/>
      <c r="DS856" s="36"/>
      <c r="DT856" s="36"/>
      <c r="DU856" s="36"/>
      <c r="DV856" s="36"/>
      <c r="DW856" s="36"/>
      <c r="DX856" s="36"/>
      <c r="DY856" s="36"/>
      <c r="DZ856" s="36"/>
      <c r="EA856" s="36"/>
      <c r="EB856" s="36"/>
      <c r="EC856" s="36"/>
      <c r="ED856" s="36"/>
      <c r="EE856" s="36"/>
      <c r="EF856" s="36"/>
      <c r="EG856" s="36"/>
      <c r="EH856" s="36"/>
      <c r="EI856" s="36"/>
      <c r="EJ856" s="36"/>
      <c r="EK856" s="36"/>
      <c r="EL856" s="36"/>
      <c r="EM856" s="36"/>
      <c r="EN856" s="36"/>
      <c r="EO856" s="36"/>
      <c r="EP856" s="36"/>
      <c r="EQ856" s="36"/>
      <c r="ER856" s="36"/>
      <c r="ES856" s="36"/>
      <c r="ET856" s="36"/>
      <c r="EU856" s="36"/>
      <c r="EV856" s="36"/>
      <c r="EW856" s="36"/>
      <c r="EX856" s="36"/>
      <c r="EY856" s="36"/>
      <c r="EZ856" s="36"/>
      <c r="FA856" s="36"/>
      <c r="FB856" s="36"/>
      <c r="FC856" s="36"/>
      <c r="FD856" s="36"/>
      <c r="FE856" s="36"/>
      <c r="FF856" s="36"/>
      <c r="FG856" s="36"/>
      <c r="FH856" s="36"/>
      <c r="FI856" s="36"/>
      <c r="FJ856" s="36"/>
      <c r="FK856" s="36"/>
      <c r="FL856" s="36"/>
      <c r="FM856" s="36"/>
      <c r="FN856" s="36"/>
      <c r="FO856" s="36"/>
      <c r="FP856" s="36"/>
      <c r="FQ856" s="36"/>
      <c r="FR856" s="36"/>
      <c r="FS856" s="36"/>
      <c r="FT856" s="36"/>
      <c r="FU856" s="36"/>
      <c r="FV856" s="36"/>
      <c r="FW856" s="36"/>
      <c r="FX856" s="36"/>
      <c r="FY856" s="36"/>
      <c r="FZ856" s="36"/>
      <c r="GA856" s="36"/>
      <c r="GB856" s="36"/>
    </row>
    <row r="857" spans="1:184" s="19" customFormat="1" x14ac:dyDescent="0.25">
      <c r="A857" s="16"/>
      <c r="B857" s="17"/>
      <c r="C857" s="17"/>
      <c r="D857" s="17"/>
      <c r="E857" s="18"/>
      <c r="F857" s="24"/>
      <c r="G857" s="24"/>
      <c r="H857" s="24"/>
      <c r="I857" s="17"/>
      <c r="J857" s="17"/>
      <c r="K857" s="17"/>
      <c r="L857" s="24"/>
      <c r="M857" s="24"/>
      <c r="N857" s="24"/>
      <c r="O857" s="17"/>
      <c r="P857" s="17"/>
      <c r="Q857" s="17"/>
      <c r="R857" s="24"/>
      <c r="S857" s="24"/>
      <c r="T857" s="24"/>
      <c r="U857" s="17"/>
      <c r="V857" s="17"/>
      <c r="W857" s="17"/>
      <c r="X857" s="24"/>
      <c r="Y857" s="24"/>
      <c r="Z857" s="24"/>
      <c r="AA857" s="17"/>
      <c r="AB857" s="17"/>
      <c r="AC857" s="17"/>
      <c r="AD857" s="24"/>
      <c r="AE857" s="24"/>
      <c r="AF857" s="24"/>
      <c r="AG857" s="17"/>
      <c r="AH857" s="17"/>
      <c r="AI857" s="17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  <c r="DG857" s="36"/>
      <c r="DH857" s="36"/>
      <c r="DI857" s="36"/>
      <c r="DJ857" s="36"/>
      <c r="DK857" s="36"/>
      <c r="DL857" s="36"/>
      <c r="DM857" s="36"/>
      <c r="DN857" s="36"/>
      <c r="DO857" s="36"/>
      <c r="DP857" s="36"/>
      <c r="DQ857" s="36"/>
      <c r="DR857" s="36"/>
      <c r="DS857" s="36"/>
      <c r="DT857" s="36"/>
      <c r="DU857" s="36"/>
      <c r="DV857" s="36"/>
      <c r="DW857" s="36"/>
      <c r="DX857" s="36"/>
      <c r="DY857" s="36"/>
      <c r="DZ857" s="36"/>
      <c r="EA857" s="36"/>
      <c r="EB857" s="36"/>
      <c r="EC857" s="36"/>
      <c r="ED857" s="36"/>
      <c r="EE857" s="36"/>
      <c r="EF857" s="36"/>
      <c r="EG857" s="36"/>
      <c r="EH857" s="36"/>
      <c r="EI857" s="36"/>
      <c r="EJ857" s="36"/>
      <c r="EK857" s="36"/>
      <c r="EL857" s="36"/>
      <c r="EM857" s="36"/>
      <c r="EN857" s="36"/>
      <c r="EO857" s="36"/>
      <c r="EP857" s="36"/>
      <c r="EQ857" s="36"/>
      <c r="ER857" s="36"/>
      <c r="ES857" s="36"/>
      <c r="ET857" s="36"/>
      <c r="EU857" s="36"/>
      <c r="EV857" s="36"/>
      <c r="EW857" s="36"/>
      <c r="EX857" s="36"/>
      <c r="EY857" s="36"/>
      <c r="EZ857" s="36"/>
      <c r="FA857" s="36"/>
      <c r="FB857" s="36"/>
      <c r="FC857" s="36"/>
      <c r="FD857" s="36"/>
      <c r="FE857" s="36"/>
      <c r="FF857" s="36"/>
      <c r="FG857" s="36"/>
      <c r="FH857" s="36"/>
      <c r="FI857" s="36"/>
      <c r="FJ857" s="36"/>
      <c r="FK857" s="36"/>
      <c r="FL857" s="36"/>
      <c r="FM857" s="36"/>
      <c r="FN857" s="36"/>
      <c r="FO857" s="36"/>
      <c r="FP857" s="36"/>
      <c r="FQ857" s="36"/>
      <c r="FR857" s="36"/>
      <c r="FS857" s="36"/>
      <c r="FT857" s="36"/>
      <c r="FU857" s="36"/>
      <c r="FV857" s="36"/>
      <c r="FW857" s="36"/>
      <c r="FX857" s="36"/>
      <c r="FY857" s="36"/>
      <c r="FZ857" s="36"/>
      <c r="GA857" s="36"/>
      <c r="GB857" s="36"/>
    </row>
    <row r="858" spans="1:184" s="19" customFormat="1" x14ac:dyDescent="0.25">
      <c r="A858" s="16"/>
      <c r="B858" s="17"/>
      <c r="C858" s="17"/>
      <c r="D858" s="17"/>
      <c r="E858" s="18"/>
      <c r="F858" s="24"/>
      <c r="G858" s="24"/>
      <c r="H858" s="24"/>
      <c r="I858" s="17"/>
      <c r="J858" s="17"/>
      <c r="K858" s="17"/>
      <c r="L858" s="24"/>
      <c r="M858" s="24"/>
      <c r="N858" s="24"/>
      <c r="O858" s="17"/>
      <c r="P858" s="17"/>
      <c r="Q858" s="17"/>
      <c r="R858" s="24"/>
      <c r="S858" s="24"/>
      <c r="T858" s="24"/>
      <c r="U858" s="17"/>
      <c r="V858" s="17"/>
      <c r="W858" s="17"/>
      <c r="X858" s="24"/>
      <c r="Y858" s="24"/>
      <c r="Z858" s="24"/>
      <c r="AA858" s="17"/>
      <c r="AB858" s="17"/>
      <c r="AC858" s="17"/>
      <c r="AD858" s="24"/>
      <c r="AE858" s="24"/>
      <c r="AF858" s="24"/>
      <c r="AG858" s="17"/>
      <c r="AH858" s="17"/>
      <c r="AI858" s="17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  <c r="DG858" s="36"/>
      <c r="DH858" s="36"/>
      <c r="DI858" s="36"/>
      <c r="DJ858" s="36"/>
      <c r="DK858" s="36"/>
      <c r="DL858" s="36"/>
      <c r="DM858" s="36"/>
      <c r="DN858" s="36"/>
      <c r="DO858" s="36"/>
      <c r="DP858" s="36"/>
      <c r="DQ858" s="36"/>
      <c r="DR858" s="36"/>
      <c r="DS858" s="36"/>
      <c r="DT858" s="36"/>
      <c r="DU858" s="36"/>
      <c r="DV858" s="36"/>
      <c r="DW858" s="36"/>
      <c r="DX858" s="36"/>
      <c r="DY858" s="36"/>
      <c r="DZ858" s="36"/>
      <c r="EA858" s="36"/>
      <c r="EB858" s="36"/>
      <c r="EC858" s="36"/>
      <c r="ED858" s="36"/>
      <c r="EE858" s="36"/>
      <c r="EF858" s="36"/>
      <c r="EG858" s="36"/>
      <c r="EH858" s="36"/>
      <c r="EI858" s="36"/>
      <c r="EJ858" s="36"/>
      <c r="EK858" s="36"/>
      <c r="EL858" s="36"/>
      <c r="EM858" s="36"/>
      <c r="EN858" s="36"/>
      <c r="EO858" s="36"/>
      <c r="EP858" s="36"/>
      <c r="EQ858" s="36"/>
      <c r="ER858" s="36"/>
      <c r="ES858" s="36"/>
      <c r="ET858" s="36"/>
      <c r="EU858" s="36"/>
      <c r="EV858" s="36"/>
      <c r="EW858" s="36"/>
      <c r="EX858" s="36"/>
      <c r="EY858" s="36"/>
      <c r="EZ858" s="36"/>
      <c r="FA858" s="36"/>
      <c r="FB858" s="36"/>
      <c r="FC858" s="36"/>
      <c r="FD858" s="36"/>
      <c r="FE858" s="36"/>
      <c r="FF858" s="36"/>
      <c r="FG858" s="36"/>
      <c r="FH858" s="36"/>
      <c r="FI858" s="36"/>
      <c r="FJ858" s="36"/>
      <c r="FK858" s="36"/>
      <c r="FL858" s="36"/>
      <c r="FM858" s="36"/>
      <c r="FN858" s="36"/>
      <c r="FO858" s="36"/>
      <c r="FP858" s="36"/>
      <c r="FQ858" s="36"/>
      <c r="FR858" s="36"/>
      <c r="FS858" s="36"/>
      <c r="FT858" s="36"/>
      <c r="FU858" s="36"/>
      <c r="FV858" s="36"/>
      <c r="FW858" s="36"/>
      <c r="FX858" s="36"/>
      <c r="FY858" s="36"/>
      <c r="FZ858" s="36"/>
      <c r="GA858" s="36"/>
      <c r="GB858" s="36"/>
    </row>
    <row r="859" spans="1:184" s="19" customFormat="1" x14ac:dyDescent="0.25">
      <c r="A859" s="16"/>
      <c r="B859" s="17"/>
      <c r="C859" s="17"/>
      <c r="D859" s="17"/>
      <c r="E859" s="18"/>
      <c r="F859" s="24"/>
      <c r="G859" s="24"/>
      <c r="H859" s="24"/>
      <c r="I859" s="17"/>
      <c r="J859" s="17"/>
      <c r="K859" s="17"/>
      <c r="L859" s="24"/>
      <c r="M859" s="24"/>
      <c r="N859" s="24"/>
      <c r="O859" s="17"/>
      <c r="P859" s="17"/>
      <c r="Q859" s="17"/>
      <c r="R859" s="24"/>
      <c r="S859" s="24"/>
      <c r="T859" s="24"/>
      <c r="U859" s="17"/>
      <c r="V859" s="17"/>
      <c r="W859" s="17"/>
      <c r="X859" s="24"/>
      <c r="Y859" s="24"/>
      <c r="Z859" s="24"/>
      <c r="AA859" s="17"/>
      <c r="AB859" s="17"/>
      <c r="AC859" s="17"/>
      <c r="AD859" s="24"/>
      <c r="AE859" s="24"/>
      <c r="AF859" s="24"/>
      <c r="AG859" s="17"/>
      <c r="AH859" s="17"/>
      <c r="AI859" s="17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  <c r="DG859" s="36"/>
      <c r="DH859" s="36"/>
      <c r="DI859" s="36"/>
      <c r="DJ859" s="36"/>
      <c r="DK859" s="36"/>
      <c r="DL859" s="36"/>
      <c r="DM859" s="36"/>
      <c r="DN859" s="36"/>
      <c r="DO859" s="36"/>
      <c r="DP859" s="36"/>
      <c r="DQ859" s="36"/>
      <c r="DR859" s="36"/>
      <c r="DS859" s="36"/>
      <c r="DT859" s="36"/>
      <c r="DU859" s="36"/>
      <c r="DV859" s="36"/>
      <c r="DW859" s="36"/>
      <c r="DX859" s="36"/>
      <c r="DY859" s="36"/>
      <c r="DZ859" s="36"/>
      <c r="EA859" s="36"/>
      <c r="EB859" s="36"/>
      <c r="EC859" s="36"/>
      <c r="ED859" s="36"/>
      <c r="EE859" s="36"/>
      <c r="EF859" s="36"/>
      <c r="EG859" s="36"/>
      <c r="EH859" s="36"/>
      <c r="EI859" s="36"/>
      <c r="EJ859" s="36"/>
      <c r="EK859" s="36"/>
      <c r="EL859" s="36"/>
      <c r="EM859" s="36"/>
      <c r="EN859" s="36"/>
      <c r="EO859" s="36"/>
      <c r="EP859" s="36"/>
      <c r="EQ859" s="36"/>
      <c r="ER859" s="36"/>
      <c r="ES859" s="36"/>
      <c r="ET859" s="36"/>
      <c r="EU859" s="36"/>
      <c r="EV859" s="36"/>
      <c r="EW859" s="36"/>
      <c r="EX859" s="36"/>
      <c r="EY859" s="36"/>
      <c r="EZ859" s="36"/>
      <c r="FA859" s="36"/>
      <c r="FB859" s="36"/>
      <c r="FC859" s="36"/>
      <c r="FD859" s="36"/>
      <c r="FE859" s="36"/>
      <c r="FF859" s="36"/>
      <c r="FG859" s="36"/>
      <c r="FH859" s="36"/>
      <c r="FI859" s="36"/>
      <c r="FJ859" s="36"/>
      <c r="FK859" s="36"/>
      <c r="FL859" s="36"/>
      <c r="FM859" s="36"/>
      <c r="FN859" s="36"/>
      <c r="FO859" s="36"/>
      <c r="FP859" s="36"/>
      <c r="FQ859" s="36"/>
      <c r="FR859" s="36"/>
      <c r="FS859" s="36"/>
      <c r="FT859" s="36"/>
      <c r="FU859" s="36"/>
      <c r="FV859" s="36"/>
      <c r="FW859" s="36"/>
      <c r="FX859" s="36"/>
      <c r="FY859" s="36"/>
      <c r="FZ859" s="36"/>
      <c r="GA859" s="36"/>
      <c r="GB859" s="36"/>
    </row>
    <row r="860" spans="1:184" s="19" customFormat="1" x14ac:dyDescent="0.25">
      <c r="A860" s="16"/>
      <c r="B860" s="17"/>
      <c r="C860" s="17"/>
      <c r="D860" s="17"/>
      <c r="E860" s="18"/>
      <c r="F860" s="24"/>
      <c r="G860" s="24"/>
      <c r="H860" s="24"/>
      <c r="I860" s="17"/>
      <c r="J860" s="17"/>
      <c r="K860" s="17"/>
      <c r="L860" s="24"/>
      <c r="M860" s="24"/>
      <c r="N860" s="24"/>
      <c r="O860" s="17"/>
      <c r="P860" s="17"/>
      <c r="Q860" s="17"/>
      <c r="R860" s="24"/>
      <c r="S860" s="24"/>
      <c r="T860" s="24"/>
      <c r="U860" s="17"/>
      <c r="V860" s="17"/>
      <c r="W860" s="17"/>
      <c r="X860" s="24"/>
      <c r="Y860" s="24"/>
      <c r="Z860" s="24"/>
      <c r="AA860" s="17"/>
      <c r="AB860" s="17"/>
      <c r="AC860" s="17"/>
      <c r="AD860" s="24"/>
      <c r="AE860" s="24"/>
      <c r="AF860" s="24"/>
      <c r="AG860" s="17"/>
      <c r="AH860" s="17"/>
      <c r="AI860" s="17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  <c r="DG860" s="36"/>
      <c r="DH860" s="36"/>
      <c r="DI860" s="36"/>
      <c r="DJ860" s="36"/>
      <c r="DK860" s="36"/>
      <c r="DL860" s="36"/>
      <c r="DM860" s="36"/>
      <c r="DN860" s="36"/>
      <c r="DO860" s="36"/>
      <c r="DP860" s="36"/>
      <c r="DQ860" s="36"/>
      <c r="DR860" s="36"/>
      <c r="DS860" s="36"/>
      <c r="DT860" s="36"/>
      <c r="DU860" s="36"/>
      <c r="DV860" s="36"/>
      <c r="DW860" s="36"/>
      <c r="DX860" s="36"/>
      <c r="DY860" s="36"/>
      <c r="DZ860" s="36"/>
      <c r="EA860" s="36"/>
      <c r="EB860" s="36"/>
      <c r="EC860" s="36"/>
      <c r="ED860" s="36"/>
      <c r="EE860" s="36"/>
      <c r="EF860" s="36"/>
      <c r="EG860" s="36"/>
      <c r="EH860" s="36"/>
      <c r="EI860" s="36"/>
      <c r="EJ860" s="36"/>
      <c r="EK860" s="36"/>
      <c r="EL860" s="36"/>
      <c r="EM860" s="36"/>
      <c r="EN860" s="36"/>
      <c r="EO860" s="36"/>
      <c r="EP860" s="36"/>
      <c r="EQ860" s="36"/>
      <c r="ER860" s="36"/>
      <c r="ES860" s="36"/>
      <c r="ET860" s="36"/>
      <c r="EU860" s="36"/>
      <c r="EV860" s="36"/>
      <c r="EW860" s="36"/>
      <c r="EX860" s="36"/>
      <c r="EY860" s="36"/>
      <c r="EZ860" s="36"/>
      <c r="FA860" s="36"/>
      <c r="FB860" s="36"/>
      <c r="FC860" s="36"/>
      <c r="FD860" s="36"/>
      <c r="FE860" s="36"/>
      <c r="FF860" s="36"/>
      <c r="FG860" s="36"/>
      <c r="FH860" s="36"/>
      <c r="FI860" s="36"/>
      <c r="FJ860" s="36"/>
      <c r="FK860" s="36"/>
      <c r="FL860" s="36"/>
      <c r="FM860" s="36"/>
      <c r="FN860" s="36"/>
      <c r="FO860" s="36"/>
      <c r="FP860" s="36"/>
      <c r="FQ860" s="36"/>
      <c r="FR860" s="36"/>
      <c r="FS860" s="36"/>
      <c r="FT860" s="36"/>
      <c r="FU860" s="36"/>
      <c r="FV860" s="36"/>
      <c r="FW860" s="36"/>
      <c r="FX860" s="36"/>
      <c r="FY860" s="36"/>
      <c r="FZ860" s="36"/>
      <c r="GA860" s="36"/>
      <c r="GB860" s="36"/>
    </row>
    <row r="861" spans="1:184" s="19" customFormat="1" x14ac:dyDescent="0.25">
      <c r="A861" s="16"/>
      <c r="B861" s="17"/>
      <c r="C861" s="17"/>
      <c r="D861" s="17"/>
      <c r="E861" s="18"/>
      <c r="F861" s="24"/>
      <c r="G861" s="24"/>
      <c r="H861" s="24"/>
      <c r="I861" s="17"/>
      <c r="J861" s="17"/>
      <c r="K861" s="17"/>
      <c r="L861" s="24"/>
      <c r="M861" s="24"/>
      <c r="N861" s="24"/>
      <c r="O861" s="17"/>
      <c r="P861" s="17"/>
      <c r="Q861" s="17"/>
      <c r="R861" s="24"/>
      <c r="S861" s="24"/>
      <c r="T861" s="24"/>
      <c r="U861" s="17"/>
      <c r="V861" s="17"/>
      <c r="W861" s="17"/>
      <c r="X861" s="24"/>
      <c r="Y861" s="24"/>
      <c r="Z861" s="24"/>
      <c r="AA861" s="17"/>
      <c r="AB861" s="17"/>
      <c r="AC861" s="17"/>
      <c r="AD861" s="24"/>
      <c r="AE861" s="24"/>
      <c r="AF861" s="24"/>
      <c r="AG861" s="17"/>
      <c r="AH861" s="17"/>
      <c r="AI861" s="17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  <c r="DG861" s="36"/>
      <c r="DH861" s="36"/>
      <c r="DI861" s="36"/>
      <c r="DJ861" s="36"/>
      <c r="DK861" s="36"/>
      <c r="DL861" s="36"/>
      <c r="DM861" s="36"/>
      <c r="DN861" s="36"/>
      <c r="DO861" s="36"/>
      <c r="DP861" s="36"/>
      <c r="DQ861" s="36"/>
      <c r="DR861" s="36"/>
      <c r="DS861" s="36"/>
      <c r="DT861" s="36"/>
      <c r="DU861" s="36"/>
      <c r="DV861" s="36"/>
      <c r="DW861" s="36"/>
      <c r="DX861" s="36"/>
      <c r="DY861" s="36"/>
      <c r="DZ861" s="36"/>
      <c r="EA861" s="36"/>
      <c r="EB861" s="36"/>
      <c r="EC861" s="36"/>
      <c r="ED861" s="36"/>
      <c r="EE861" s="36"/>
      <c r="EF861" s="36"/>
      <c r="EG861" s="36"/>
      <c r="EH861" s="36"/>
      <c r="EI861" s="36"/>
      <c r="EJ861" s="36"/>
      <c r="EK861" s="36"/>
      <c r="EL861" s="36"/>
      <c r="EM861" s="36"/>
      <c r="EN861" s="36"/>
      <c r="EO861" s="36"/>
      <c r="EP861" s="36"/>
      <c r="EQ861" s="36"/>
      <c r="ER861" s="36"/>
      <c r="ES861" s="36"/>
      <c r="ET861" s="36"/>
      <c r="EU861" s="36"/>
      <c r="EV861" s="36"/>
      <c r="EW861" s="36"/>
      <c r="EX861" s="36"/>
      <c r="EY861" s="36"/>
      <c r="EZ861" s="36"/>
      <c r="FA861" s="36"/>
      <c r="FB861" s="36"/>
      <c r="FC861" s="36"/>
      <c r="FD861" s="36"/>
      <c r="FE861" s="36"/>
      <c r="FF861" s="36"/>
      <c r="FG861" s="36"/>
      <c r="FH861" s="36"/>
      <c r="FI861" s="36"/>
      <c r="FJ861" s="36"/>
      <c r="FK861" s="36"/>
      <c r="FL861" s="36"/>
      <c r="FM861" s="36"/>
      <c r="FN861" s="36"/>
      <c r="FO861" s="36"/>
      <c r="FP861" s="36"/>
      <c r="FQ861" s="36"/>
      <c r="FR861" s="36"/>
      <c r="FS861" s="36"/>
      <c r="FT861" s="36"/>
      <c r="FU861" s="36"/>
      <c r="FV861" s="36"/>
      <c r="FW861" s="36"/>
      <c r="FX861" s="36"/>
      <c r="FY861" s="36"/>
      <c r="FZ861" s="36"/>
      <c r="GA861" s="36"/>
      <c r="GB861" s="36"/>
    </row>
    <row r="862" spans="1:184" s="19" customFormat="1" x14ac:dyDescent="0.25">
      <c r="A862" s="16"/>
      <c r="B862" s="17"/>
      <c r="C862" s="17"/>
      <c r="D862" s="17"/>
      <c r="E862" s="18"/>
      <c r="F862" s="24"/>
      <c r="G862" s="24"/>
      <c r="H862" s="24"/>
      <c r="I862" s="17"/>
      <c r="J862" s="17"/>
      <c r="K862" s="17"/>
      <c r="L862" s="24"/>
      <c r="M862" s="24"/>
      <c r="N862" s="24"/>
      <c r="O862" s="17"/>
      <c r="P862" s="17"/>
      <c r="Q862" s="17"/>
      <c r="R862" s="24"/>
      <c r="S862" s="24"/>
      <c r="T862" s="24"/>
      <c r="U862" s="17"/>
      <c r="V862" s="17"/>
      <c r="W862" s="17"/>
      <c r="X862" s="24"/>
      <c r="Y862" s="24"/>
      <c r="Z862" s="24"/>
      <c r="AA862" s="17"/>
      <c r="AB862" s="17"/>
      <c r="AC862" s="17"/>
      <c r="AD862" s="24"/>
      <c r="AE862" s="24"/>
      <c r="AF862" s="24"/>
      <c r="AG862" s="17"/>
      <c r="AH862" s="17"/>
      <c r="AI862" s="17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  <c r="DG862" s="36"/>
      <c r="DH862" s="36"/>
      <c r="DI862" s="36"/>
      <c r="DJ862" s="36"/>
      <c r="DK862" s="36"/>
      <c r="DL862" s="36"/>
      <c r="DM862" s="36"/>
      <c r="DN862" s="36"/>
      <c r="DO862" s="36"/>
      <c r="DP862" s="36"/>
      <c r="DQ862" s="36"/>
      <c r="DR862" s="36"/>
      <c r="DS862" s="36"/>
      <c r="DT862" s="36"/>
      <c r="DU862" s="36"/>
      <c r="DV862" s="36"/>
      <c r="DW862" s="36"/>
      <c r="DX862" s="36"/>
      <c r="DY862" s="36"/>
      <c r="DZ862" s="36"/>
      <c r="EA862" s="36"/>
      <c r="EB862" s="36"/>
      <c r="EC862" s="36"/>
      <c r="ED862" s="36"/>
      <c r="EE862" s="36"/>
      <c r="EF862" s="36"/>
      <c r="EG862" s="36"/>
      <c r="EH862" s="36"/>
      <c r="EI862" s="36"/>
      <c r="EJ862" s="36"/>
      <c r="EK862" s="36"/>
      <c r="EL862" s="36"/>
      <c r="EM862" s="36"/>
      <c r="EN862" s="36"/>
      <c r="EO862" s="36"/>
      <c r="EP862" s="36"/>
      <c r="EQ862" s="36"/>
      <c r="ER862" s="36"/>
      <c r="ES862" s="36"/>
      <c r="ET862" s="36"/>
      <c r="EU862" s="36"/>
      <c r="EV862" s="36"/>
      <c r="EW862" s="36"/>
      <c r="EX862" s="36"/>
      <c r="EY862" s="36"/>
      <c r="EZ862" s="36"/>
      <c r="FA862" s="36"/>
      <c r="FB862" s="36"/>
      <c r="FC862" s="36"/>
      <c r="FD862" s="36"/>
      <c r="FE862" s="36"/>
      <c r="FF862" s="36"/>
      <c r="FG862" s="36"/>
      <c r="FH862" s="36"/>
      <c r="FI862" s="36"/>
      <c r="FJ862" s="36"/>
      <c r="FK862" s="36"/>
      <c r="FL862" s="36"/>
      <c r="FM862" s="36"/>
      <c r="FN862" s="36"/>
      <c r="FO862" s="36"/>
      <c r="FP862" s="36"/>
      <c r="FQ862" s="36"/>
      <c r="FR862" s="36"/>
      <c r="FS862" s="36"/>
      <c r="FT862" s="36"/>
      <c r="FU862" s="36"/>
      <c r="FV862" s="36"/>
      <c r="FW862" s="36"/>
      <c r="FX862" s="36"/>
      <c r="FY862" s="36"/>
      <c r="FZ862" s="36"/>
      <c r="GA862" s="36"/>
      <c r="GB862" s="36"/>
    </row>
    <row r="863" spans="1:184" s="19" customFormat="1" x14ac:dyDescent="0.25">
      <c r="A863" s="16"/>
      <c r="B863" s="17"/>
      <c r="C863" s="17"/>
      <c r="D863" s="17"/>
      <c r="E863" s="18"/>
      <c r="F863" s="24"/>
      <c r="G863" s="24"/>
      <c r="H863" s="24"/>
      <c r="I863" s="17"/>
      <c r="J863" s="17"/>
      <c r="K863" s="17"/>
      <c r="L863" s="24"/>
      <c r="M863" s="24"/>
      <c r="N863" s="24"/>
      <c r="O863" s="17"/>
      <c r="P863" s="17"/>
      <c r="Q863" s="17"/>
      <c r="R863" s="24"/>
      <c r="S863" s="24"/>
      <c r="T863" s="24"/>
      <c r="U863" s="17"/>
      <c r="V863" s="17"/>
      <c r="W863" s="17"/>
      <c r="X863" s="24"/>
      <c r="Y863" s="24"/>
      <c r="Z863" s="24"/>
      <c r="AA863" s="17"/>
      <c r="AB863" s="17"/>
      <c r="AC863" s="17"/>
      <c r="AD863" s="24"/>
      <c r="AE863" s="24"/>
      <c r="AF863" s="24"/>
      <c r="AG863" s="17"/>
      <c r="AH863" s="17"/>
      <c r="AI863" s="17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  <c r="DG863" s="36"/>
      <c r="DH863" s="36"/>
      <c r="DI863" s="36"/>
      <c r="DJ863" s="36"/>
      <c r="DK863" s="36"/>
      <c r="DL863" s="36"/>
      <c r="DM863" s="36"/>
      <c r="DN863" s="36"/>
      <c r="DO863" s="36"/>
      <c r="DP863" s="36"/>
      <c r="DQ863" s="36"/>
      <c r="DR863" s="36"/>
      <c r="DS863" s="36"/>
      <c r="DT863" s="36"/>
      <c r="DU863" s="36"/>
      <c r="DV863" s="36"/>
      <c r="DW863" s="36"/>
      <c r="DX863" s="36"/>
      <c r="DY863" s="36"/>
      <c r="DZ863" s="36"/>
      <c r="EA863" s="36"/>
      <c r="EB863" s="36"/>
      <c r="EC863" s="36"/>
      <c r="ED863" s="36"/>
      <c r="EE863" s="36"/>
      <c r="EF863" s="36"/>
      <c r="EG863" s="36"/>
      <c r="EH863" s="36"/>
      <c r="EI863" s="36"/>
      <c r="EJ863" s="36"/>
      <c r="EK863" s="36"/>
      <c r="EL863" s="36"/>
      <c r="EM863" s="36"/>
      <c r="EN863" s="36"/>
      <c r="EO863" s="36"/>
      <c r="EP863" s="36"/>
      <c r="EQ863" s="36"/>
      <c r="ER863" s="36"/>
      <c r="ES863" s="36"/>
      <c r="ET863" s="36"/>
      <c r="EU863" s="36"/>
      <c r="EV863" s="36"/>
      <c r="EW863" s="36"/>
      <c r="EX863" s="36"/>
      <c r="EY863" s="36"/>
      <c r="EZ863" s="36"/>
      <c r="FA863" s="36"/>
      <c r="FB863" s="36"/>
      <c r="FC863" s="36"/>
      <c r="FD863" s="36"/>
      <c r="FE863" s="36"/>
      <c r="FF863" s="36"/>
      <c r="FG863" s="36"/>
      <c r="FH863" s="36"/>
      <c r="FI863" s="36"/>
      <c r="FJ863" s="36"/>
      <c r="FK863" s="36"/>
      <c r="FL863" s="36"/>
      <c r="FM863" s="36"/>
      <c r="FN863" s="36"/>
      <c r="FO863" s="36"/>
      <c r="FP863" s="36"/>
      <c r="FQ863" s="36"/>
      <c r="FR863" s="36"/>
      <c r="FS863" s="36"/>
      <c r="FT863" s="36"/>
      <c r="FU863" s="36"/>
      <c r="FV863" s="36"/>
      <c r="FW863" s="36"/>
      <c r="FX863" s="36"/>
      <c r="FY863" s="36"/>
      <c r="FZ863" s="36"/>
      <c r="GA863" s="36"/>
      <c r="GB863" s="36"/>
    </row>
    <row r="864" spans="1:184" s="19" customFormat="1" x14ac:dyDescent="0.25">
      <c r="A864" s="16"/>
      <c r="B864" s="17"/>
      <c r="C864" s="17"/>
      <c r="D864" s="17"/>
      <c r="E864" s="18"/>
      <c r="F864" s="24"/>
      <c r="G864" s="24"/>
      <c r="H864" s="24"/>
      <c r="I864" s="17"/>
      <c r="J864" s="17"/>
      <c r="K864" s="17"/>
      <c r="L864" s="24"/>
      <c r="M864" s="24"/>
      <c r="N864" s="24"/>
      <c r="O864" s="17"/>
      <c r="P864" s="17"/>
      <c r="Q864" s="17"/>
      <c r="R864" s="24"/>
      <c r="S864" s="24"/>
      <c r="T864" s="24"/>
      <c r="U864" s="17"/>
      <c r="V864" s="17"/>
      <c r="W864" s="17"/>
      <c r="X864" s="24"/>
      <c r="Y864" s="24"/>
      <c r="Z864" s="24"/>
      <c r="AA864" s="17"/>
      <c r="AB864" s="17"/>
      <c r="AC864" s="17"/>
      <c r="AD864" s="24"/>
      <c r="AE864" s="24"/>
      <c r="AF864" s="24"/>
      <c r="AG864" s="17"/>
      <c r="AH864" s="17"/>
      <c r="AI864" s="17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  <c r="DG864" s="36"/>
      <c r="DH864" s="36"/>
      <c r="DI864" s="36"/>
      <c r="DJ864" s="36"/>
      <c r="DK864" s="36"/>
      <c r="DL864" s="36"/>
      <c r="DM864" s="36"/>
      <c r="DN864" s="36"/>
      <c r="DO864" s="36"/>
      <c r="DP864" s="36"/>
      <c r="DQ864" s="36"/>
      <c r="DR864" s="36"/>
      <c r="DS864" s="36"/>
      <c r="DT864" s="36"/>
      <c r="DU864" s="36"/>
      <c r="DV864" s="36"/>
      <c r="DW864" s="36"/>
      <c r="DX864" s="36"/>
      <c r="DY864" s="36"/>
      <c r="DZ864" s="36"/>
      <c r="EA864" s="36"/>
      <c r="EB864" s="36"/>
      <c r="EC864" s="36"/>
      <c r="ED864" s="36"/>
      <c r="EE864" s="36"/>
      <c r="EF864" s="36"/>
      <c r="EG864" s="36"/>
      <c r="EH864" s="36"/>
      <c r="EI864" s="36"/>
      <c r="EJ864" s="36"/>
      <c r="EK864" s="36"/>
      <c r="EL864" s="36"/>
      <c r="EM864" s="36"/>
      <c r="EN864" s="36"/>
      <c r="EO864" s="36"/>
      <c r="EP864" s="36"/>
      <c r="EQ864" s="36"/>
      <c r="ER864" s="36"/>
      <c r="ES864" s="36"/>
      <c r="ET864" s="36"/>
      <c r="EU864" s="36"/>
      <c r="EV864" s="36"/>
      <c r="EW864" s="36"/>
      <c r="EX864" s="36"/>
      <c r="EY864" s="36"/>
      <c r="EZ864" s="36"/>
      <c r="FA864" s="36"/>
      <c r="FB864" s="36"/>
      <c r="FC864" s="36"/>
      <c r="FD864" s="36"/>
      <c r="FE864" s="36"/>
      <c r="FF864" s="36"/>
      <c r="FG864" s="36"/>
      <c r="FH864" s="36"/>
      <c r="FI864" s="36"/>
      <c r="FJ864" s="36"/>
      <c r="FK864" s="36"/>
      <c r="FL864" s="36"/>
      <c r="FM864" s="36"/>
      <c r="FN864" s="36"/>
      <c r="FO864" s="36"/>
      <c r="FP864" s="36"/>
      <c r="FQ864" s="36"/>
      <c r="FR864" s="36"/>
      <c r="FS864" s="36"/>
      <c r="FT864" s="36"/>
      <c r="FU864" s="36"/>
      <c r="FV864" s="36"/>
      <c r="FW864" s="36"/>
      <c r="FX864" s="36"/>
      <c r="FY864" s="36"/>
      <c r="FZ864" s="36"/>
      <c r="GA864" s="36"/>
      <c r="GB864" s="36"/>
    </row>
    <row r="865" spans="1:184" s="19" customFormat="1" x14ac:dyDescent="0.25">
      <c r="A865" s="16"/>
      <c r="B865" s="17"/>
      <c r="C865" s="17"/>
      <c r="D865" s="17"/>
      <c r="E865" s="18"/>
      <c r="F865" s="24"/>
      <c r="G865" s="24"/>
      <c r="H865" s="24"/>
      <c r="I865" s="17"/>
      <c r="J865" s="17"/>
      <c r="K865" s="17"/>
      <c r="L865" s="24"/>
      <c r="M865" s="24"/>
      <c r="N865" s="24"/>
      <c r="O865" s="17"/>
      <c r="P865" s="17"/>
      <c r="Q865" s="17"/>
      <c r="R865" s="24"/>
      <c r="S865" s="24"/>
      <c r="T865" s="24"/>
      <c r="U865" s="17"/>
      <c r="V865" s="17"/>
      <c r="W865" s="17"/>
      <c r="X865" s="24"/>
      <c r="Y865" s="24"/>
      <c r="Z865" s="24"/>
      <c r="AA865" s="17"/>
      <c r="AB865" s="17"/>
      <c r="AC865" s="17"/>
      <c r="AD865" s="24"/>
      <c r="AE865" s="24"/>
      <c r="AF865" s="24"/>
      <c r="AG865" s="17"/>
      <c r="AH865" s="17"/>
      <c r="AI865" s="17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  <c r="DG865" s="36"/>
      <c r="DH865" s="36"/>
      <c r="DI865" s="36"/>
      <c r="DJ865" s="36"/>
      <c r="DK865" s="36"/>
      <c r="DL865" s="36"/>
      <c r="DM865" s="36"/>
      <c r="DN865" s="36"/>
      <c r="DO865" s="36"/>
      <c r="DP865" s="36"/>
      <c r="DQ865" s="36"/>
      <c r="DR865" s="36"/>
      <c r="DS865" s="36"/>
      <c r="DT865" s="36"/>
      <c r="DU865" s="36"/>
      <c r="DV865" s="36"/>
      <c r="DW865" s="36"/>
      <c r="DX865" s="36"/>
      <c r="DY865" s="36"/>
      <c r="DZ865" s="36"/>
      <c r="EA865" s="36"/>
      <c r="EB865" s="36"/>
      <c r="EC865" s="36"/>
      <c r="ED865" s="36"/>
      <c r="EE865" s="36"/>
      <c r="EF865" s="36"/>
      <c r="EG865" s="36"/>
      <c r="EH865" s="36"/>
      <c r="EI865" s="36"/>
      <c r="EJ865" s="36"/>
      <c r="EK865" s="36"/>
      <c r="EL865" s="36"/>
      <c r="EM865" s="36"/>
      <c r="EN865" s="36"/>
      <c r="EO865" s="36"/>
      <c r="EP865" s="36"/>
      <c r="EQ865" s="36"/>
      <c r="ER865" s="36"/>
      <c r="ES865" s="36"/>
      <c r="ET865" s="36"/>
      <c r="EU865" s="36"/>
      <c r="EV865" s="36"/>
      <c r="EW865" s="36"/>
      <c r="EX865" s="36"/>
      <c r="EY865" s="36"/>
      <c r="EZ865" s="36"/>
      <c r="FA865" s="36"/>
      <c r="FB865" s="36"/>
      <c r="FC865" s="36"/>
      <c r="FD865" s="36"/>
      <c r="FE865" s="36"/>
      <c r="FF865" s="36"/>
      <c r="FG865" s="36"/>
      <c r="FH865" s="36"/>
      <c r="FI865" s="36"/>
      <c r="FJ865" s="36"/>
      <c r="FK865" s="36"/>
      <c r="FL865" s="36"/>
      <c r="FM865" s="36"/>
      <c r="FN865" s="36"/>
      <c r="FO865" s="36"/>
      <c r="FP865" s="36"/>
      <c r="FQ865" s="36"/>
      <c r="FR865" s="36"/>
      <c r="FS865" s="36"/>
      <c r="FT865" s="36"/>
      <c r="FU865" s="36"/>
      <c r="FV865" s="36"/>
      <c r="FW865" s="36"/>
      <c r="FX865" s="36"/>
      <c r="FY865" s="36"/>
      <c r="FZ865" s="36"/>
      <c r="GA865" s="36"/>
      <c r="GB865" s="36"/>
    </row>
    <row r="866" spans="1:184" s="19" customFormat="1" x14ac:dyDescent="0.25">
      <c r="A866" s="16"/>
      <c r="B866" s="17"/>
      <c r="C866" s="17"/>
      <c r="D866" s="17"/>
      <c r="E866" s="18"/>
      <c r="F866" s="24"/>
      <c r="G866" s="24"/>
      <c r="H866" s="24"/>
      <c r="I866" s="17"/>
      <c r="J866" s="17"/>
      <c r="K866" s="17"/>
      <c r="L866" s="24"/>
      <c r="M866" s="24"/>
      <c r="N866" s="24"/>
      <c r="O866" s="17"/>
      <c r="P866" s="17"/>
      <c r="Q866" s="17"/>
      <c r="R866" s="24"/>
      <c r="S866" s="24"/>
      <c r="T866" s="24"/>
      <c r="U866" s="17"/>
      <c r="V866" s="17"/>
      <c r="W866" s="17"/>
      <c r="X866" s="24"/>
      <c r="Y866" s="24"/>
      <c r="Z866" s="24"/>
      <c r="AA866" s="17"/>
      <c r="AB866" s="17"/>
      <c r="AC866" s="17"/>
      <c r="AD866" s="24"/>
      <c r="AE866" s="24"/>
      <c r="AF866" s="24"/>
      <c r="AG866" s="17"/>
      <c r="AH866" s="17"/>
      <c r="AI866" s="17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</row>
    <row r="867" spans="1:184" s="19" customFormat="1" x14ac:dyDescent="0.25">
      <c r="A867" s="16"/>
      <c r="B867" s="17"/>
      <c r="C867" s="17"/>
      <c r="D867" s="17"/>
      <c r="E867" s="18"/>
      <c r="F867" s="24"/>
      <c r="G867" s="24"/>
      <c r="H867" s="24"/>
      <c r="I867" s="17"/>
      <c r="J867" s="17"/>
      <c r="K867" s="17"/>
      <c r="L867" s="24"/>
      <c r="M867" s="24"/>
      <c r="N867" s="24"/>
      <c r="O867" s="17"/>
      <c r="P867" s="17"/>
      <c r="Q867" s="17"/>
      <c r="R867" s="24"/>
      <c r="S867" s="24"/>
      <c r="T867" s="24"/>
      <c r="U867" s="17"/>
      <c r="V867" s="17"/>
      <c r="W867" s="17"/>
      <c r="X867" s="24"/>
      <c r="Y867" s="24"/>
      <c r="Z867" s="24"/>
      <c r="AA867" s="17"/>
      <c r="AB867" s="17"/>
      <c r="AC867" s="17"/>
      <c r="AD867" s="24"/>
      <c r="AE867" s="24"/>
      <c r="AF867" s="24"/>
      <c r="AG867" s="17"/>
      <c r="AH867" s="17"/>
      <c r="AI867" s="17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  <c r="DG867" s="36"/>
      <c r="DH867" s="36"/>
      <c r="DI867" s="36"/>
      <c r="DJ867" s="36"/>
      <c r="DK867" s="36"/>
      <c r="DL867" s="36"/>
      <c r="DM867" s="36"/>
      <c r="DN867" s="36"/>
      <c r="DO867" s="36"/>
      <c r="DP867" s="36"/>
      <c r="DQ867" s="36"/>
      <c r="DR867" s="36"/>
      <c r="DS867" s="36"/>
      <c r="DT867" s="36"/>
      <c r="DU867" s="36"/>
      <c r="DV867" s="36"/>
      <c r="DW867" s="36"/>
      <c r="DX867" s="36"/>
      <c r="DY867" s="36"/>
      <c r="DZ867" s="36"/>
      <c r="EA867" s="36"/>
      <c r="EB867" s="36"/>
      <c r="EC867" s="36"/>
      <c r="ED867" s="36"/>
      <c r="EE867" s="36"/>
      <c r="EF867" s="36"/>
      <c r="EG867" s="36"/>
      <c r="EH867" s="36"/>
      <c r="EI867" s="36"/>
      <c r="EJ867" s="36"/>
      <c r="EK867" s="36"/>
      <c r="EL867" s="36"/>
      <c r="EM867" s="36"/>
      <c r="EN867" s="36"/>
      <c r="EO867" s="36"/>
      <c r="EP867" s="36"/>
      <c r="EQ867" s="36"/>
      <c r="ER867" s="36"/>
      <c r="ES867" s="36"/>
      <c r="ET867" s="36"/>
      <c r="EU867" s="36"/>
      <c r="EV867" s="36"/>
      <c r="EW867" s="36"/>
      <c r="EX867" s="36"/>
      <c r="EY867" s="36"/>
      <c r="EZ867" s="36"/>
      <c r="FA867" s="36"/>
      <c r="FB867" s="36"/>
      <c r="FC867" s="36"/>
      <c r="FD867" s="36"/>
      <c r="FE867" s="36"/>
      <c r="FF867" s="36"/>
      <c r="FG867" s="36"/>
      <c r="FH867" s="36"/>
      <c r="FI867" s="36"/>
      <c r="FJ867" s="36"/>
      <c r="FK867" s="36"/>
      <c r="FL867" s="36"/>
      <c r="FM867" s="36"/>
      <c r="FN867" s="36"/>
      <c r="FO867" s="36"/>
      <c r="FP867" s="36"/>
      <c r="FQ867" s="36"/>
      <c r="FR867" s="36"/>
      <c r="FS867" s="36"/>
      <c r="FT867" s="36"/>
      <c r="FU867" s="36"/>
      <c r="FV867" s="36"/>
      <c r="FW867" s="36"/>
      <c r="FX867" s="36"/>
      <c r="FY867" s="36"/>
      <c r="FZ867" s="36"/>
      <c r="GA867" s="36"/>
      <c r="GB867" s="36"/>
    </row>
    <row r="868" spans="1:184" s="19" customFormat="1" x14ac:dyDescent="0.25">
      <c r="A868" s="16"/>
      <c r="B868" s="17"/>
      <c r="C868" s="17"/>
      <c r="D868" s="17"/>
      <c r="E868" s="18"/>
      <c r="F868" s="24"/>
      <c r="G868" s="24"/>
      <c r="H868" s="24"/>
      <c r="I868" s="17"/>
      <c r="J868" s="17"/>
      <c r="K868" s="17"/>
      <c r="L868" s="24"/>
      <c r="M868" s="24"/>
      <c r="N868" s="24"/>
      <c r="O868" s="17"/>
      <c r="P868" s="17"/>
      <c r="Q868" s="17"/>
      <c r="R868" s="24"/>
      <c r="S868" s="24"/>
      <c r="T868" s="24"/>
      <c r="U868" s="17"/>
      <c r="V868" s="17"/>
      <c r="W868" s="17"/>
      <c r="X868" s="24"/>
      <c r="Y868" s="24"/>
      <c r="Z868" s="24"/>
      <c r="AA868" s="17"/>
      <c r="AB868" s="17"/>
      <c r="AC868" s="17"/>
      <c r="AD868" s="24"/>
      <c r="AE868" s="24"/>
      <c r="AF868" s="24"/>
      <c r="AG868" s="17"/>
      <c r="AH868" s="17"/>
      <c r="AI868" s="17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  <c r="DG868" s="36"/>
      <c r="DH868" s="36"/>
      <c r="DI868" s="36"/>
      <c r="DJ868" s="36"/>
      <c r="DK868" s="36"/>
      <c r="DL868" s="36"/>
      <c r="DM868" s="36"/>
      <c r="DN868" s="36"/>
      <c r="DO868" s="36"/>
      <c r="DP868" s="36"/>
      <c r="DQ868" s="36"/>
      <c r="DR868" s="36"/>
      <c r="DS868" s="36"/>
      <c r="DT868" s="36"/>
      <c r="DU868" s="36"/>
      <c r="DV868" s="36"/>
      <c r="DW868" s="36"/>
      <c r="DX868" s="36"/>
      <c r="DY868" s="36"/>
      <c r="DZ868" s="36"/>
      <c r="EA868" s="36"/>
      <c r="EB868" s="36"/>
      <c r="EC868" s="36"/>
      <c r="ED868" s="36"/>
      <c r="EE868" s="36"/>
      <c r="EF868" s="36"/>
      <c r="EG868" s="36"/>
      <c r="EH868" s="36"/>
      <c r="EI868" s="36"/>
      <c r="EJ868" s="36"/>
      <c r="EK868" s="36"/>
      <c r="EL868" s="36"/>
      <c r="EM868" s="36"/>
      <c r="EN868" s="36"/>
      <c r="EO868" s="36"/>
      <c r="EP868" s="36"/>
      <c r="EQ868" s="36"/>
      <c r="ER868" s="36"/>
      <c r="ES868" s="36"/>
      <c r="ET868" s="36"/>
      <c r="EU868" s="36"/>
      <c r="EV868" s="36"/>
      <c r="EW868" s="36"/>
      <c r="EX868" s="36"/>
      <c r="EY868" s="36"/>
      <c r="EZ868" s="36"/>
      <c r="FA868" s="36"/>
      <c r="FB868" s="36"/>
      <c r="FC868" s="36"/>
      <c r="FD868" s="36"/>
      <c r="FE868" s="36"/>
      <c r="FF868" s="36"/>
      <c r="FG868" s="36"/>
      <c r="FH868" s="36"/>
      <c r="FI868" s="36"/>
      <c r="FJ868" s="36"/>
      <c r="FK868" s="36"/>
      <c r="FL868" s="36"/>
      <c r="FM868" s="36"/>
      <c r="FN868" s="36"/>
      <c r="FO868" s="36"/>
      <c r="FP868" s="36"/>
      <c r="FQ868" s="36"/>
      <c r="FR868" s="36"/>
      <c r="FS868" s="36"/>
      <c r="FT868" s="36"/>
      <c r="FU868" s="36"/>
      <c r="FV868" s="36"/>
      <c r="FW868" s="36"/>
      <c r="FX868" s="36"/>
      <c r="FY868" s="36"/>
      <c r="FZ868" s="36"/>
      <c r="GA868" s="36"/>
      <c r="GB868" s="36"/>
    </row>
    <row r="869" spans="1:184" s="19" customFormat="1" x14ac:dyDescent="0.25">
      <c r="A869" s="16"/>
      <c r="B869" s="17"/>
      <c r="C869" s="17"/>
      <c r="D869" s="17"/>
      <c r="E869" s="18"/>
      <c r="F869" s="24"/>
      <c r="G869" s="24"/>
      <c r="H869" s="24"/>
      <c r="I869" s="17"/>
      <c r="J869" s="17"/>
      <c r="K869" s="17"/>
      <c r="L869" s="24"/>
      <c r="M869" s="24"/>
      <c r="N869" s="24"/>
      <c r="O869" s="17"/>
      <c r="P869" s="17"/>
      <c r="Q869" s="17"/>
      <c r="R869" s="24"/>
      <c r="S869" s="24"/>
      <c r="T869" s="24"/>
      <c r="U869" s="17"/>
      <c r="V869" s="17"/>
      <c r="W869" s="17"/>
      <c r="X869" s="24"/>
      <c r="Y869" s="24"/>
      <c r="Z869" s="24"/>
      <c r="AA869" s="17"/>
      <c r="AB869" s="17"/>
      <c r="AC869" s="17"/>
      <c r="AD869" s="24"/>
      <c r="AE869" s="24"/>
      <c r="AF869" s="24"/>
      <c r="AG869" s="17"/>
      <c r="AH869" s="17"/>
      <c r="AI869" s="17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  <c r="DG869" s="36"/>
      <c r="DH869" s="36"/>
      <c r="DI869" s="36"/>
      <c r="DJ869" s="36"/>
      <c r="DK869" s="36"/>
      <c r="DL869" s="36"/>
      <c r="DM869" s="36"/>
      <c r="DN869" s="36"/>
      <c r="DO869" s="36"/>
      <c r="DP869" s="36"/>
      <c r="DQ869" s="36"/>
      <c r="DR869" s="36"/>
      <c r="DS869" s="36"/>
      <c r="DT869" s="36"/>
      <c r="DU869" s="36"/>
      <c r="DV869" s="36"/>
      <c r="DW869" s="36"/>
      <c r="DX869" s="36"/>
      <c r="DY869" s="36"/>
      <c r="DZ869" s="36"/>
      <c r="EA869" s="36"/>
      <c r="EB869" s="36"/>
      <c r="EC869" s="36"/>
      <c r="ED869" s="36"/>
      <c r="EE869" s="36"/>
      <c r="EF869" s="36"/>
      <c r="EG869" s="36"/>
      <c r="EH869" s="36"/>
      <c r="EI869" s="36"/>
      <c r="EJ869" s="36"/>
      <c r="EK869" s="36"/>
      <c r="EL869" s="36"/>
      <c r="EM869" s="36"/>
      <c r="EN869" s="36"/>
      <c r="EO869" s="36"/>
      <c r="EP869" s="36"/>
      <c r="EQ869" s="36"/>
      <c r="ER869" s="36"/>
      <c r="ES869" s="36"/>
      <c r="ET869" s="36"/>
      <c r="EU869" s="36"/>
      <c r="EV869" s="36"/>
      <c r="EW869" s="36"/>
      <c r="EX869" s="36"/>
      <c r="EY869" s="36"/>
      <c r="EZ869" s="36"/>
      <c r="FA869" s="36"/>
      <c r="FB869" s="36"/>
      <c r="FC869" s="36"/>
      <c r="FD869" s="36"/>
      <c r="FE869" s="36"/>
      <c r="FF869" s="36"/>
      <c r="FG869" s="36"/>
      <c r="FH869" s="36"/>
      <c r="FI869" s="36"/>
      <c r="FJ869" s="36"/>
      <c r="FK869" s="36"/>
      <c r="FL869" s="36"/>
      <c r="FM869" s="36"/>
      <c r="FN869" s="36"/>
      <c r="FO869" s="36"/>
      <c r="FP869" s="36"/>
      <c r="FQ869" s="36"/>
      <c r="FR869" s="36"/>
      <c r="FS869" s="36"/>
      <c r="FT869" s="36"/>
      <c r="FU869" s="36"/>
      <c r="FV869" s="36"/>
      <c r="FW869" s="36"/>
      <c r="FX869" s="36"/>
      <c r="FY869" s="36"/>
      <c r="FZ869" s="36"/>
      <c r="GA869" s="36"/>
      <c r="GB869" s="36"/>
    </row>
    <row r="870" spans="1:184" s="19" customFormat="1" x14ac:dyDescent="0.25">
      <c r="A870" s="16"/>
      <c r="B870" s="17"/>
      <c r="C870" s="17"/>
      <c r="D870" s="17"/>
      <c r="E870" s="18"/>
      <c r="F870" s="24"/>
      <c r="G870" s="24"/>
      <c r="H870" s="24"/>
      <c r="I870" s="17"/>
      <c r="J870" s="17"/>
      <c r="K870" s="17"/>
      <c r="L870" s="24"/>
      <c r="M870" s="24"/>
      <c r="N870" s="24"/>
      <c r="O870" s="17"/>
      <c r="P870" s="17"/>
      <c r="Q870" s="17"/>
      <c r="R870" s="24"/>
      <c r="S870" s="24"/>
      <c r="T870" s="24"/>
      <c r="U870" s="17"/>
      <c r="V870" s="17"/>
      <c r="W870" s="17"/>
      <c r="X870" s="24"/>
      <c r="Y870" s="24"/>
      <c r="Z870" s="24"/>
      <c r="AA870" s="17"/>
      <c r="AB870" s="17"/>
      <c r="AC870" s="17"/>
      <c r="AD870" s="24"/>
      <c r="AE870" s="24"/>
      <c r="AF870" s="24"/>
      <c r="AG870" s="17"/>
      <c r="AH870" s="17"/>
      <c r="AI870" s="17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  <c r="DG870" s="36"/>
      <c r="DH870" s="36"/>
      <c r="DI870" s="36"/>
      <c r="DJ870" s="36"/>
      <c r="DK870" s="36"/>
      <c r="DL870" s="36"/>
      <c r="DM870" s="36"/>
      <c r="DN870" s="36"/>
      <c r="DO870" s="36"/>
      <c r="DP870" s="36"/>
      <c r="DQ870" s="36"/>
      <c r="DR870" s="36"/>
      <c r="DS870" s="36"/>
      <c r="DT870" s="36"/>
      <c r="DU870" s="36"/>
      <c r="DV870" s="36"/>
      <c r="DW870" s="36"/>
      <c r="DX870" s="36"/>
      <c r="DY870" s="36"/>
      <c r="DZ870" s="36"/>
      <c r="EA870" s="36"/>
      <c r="EB870" s="36"/>
      <c r="EC870" s="36"/>
      <c r="ED870" s="36"/>
      <c r="EE870" s="36"/>
      <c r="EF870" s="36"/>
      <c r="EG870" s="36"/>
      <c r="EH870" s="36"/>
      <c r="EI870" s="36"/>
      <c r="EJ870" s="36"/>
      <c r="EK870" s="36"/>
      <c r="EL870" s="36"/>
      <c r="EM870" s="36"/>
      <c r="EN870" s="36"/>
      <c r="EO870" s="36"/>
      <c r="EP870" s="36"/>
      <c r="EQ870" s="36"/>
      <c r="ER870" s="36"/>
      <c r="ES870" s="36"/>
      <c r="ET870" s="36"/>
      <c r="EU870" s="36"/>
      <c r="EV870" s="36"/>
      <c r="EW870" s="36"/>
      <c r="EX870" s="36"/>
      <c r="EY870" s="36"/>
      <c r="EZ870" s="36"/>
      <c r="FA870" s="36"/>
      <c r="FB870" s="36"/>
      <c r="FC870" s="36"/>
      <c r="FD870" s="36"/>
      <c r="FE870" s="36"/>
      <c r="FF870" s="36"/>
      <c r="FG870" s="36"/>
      <c r="FH870" s="36"/>
      <c r="FI870" s="36"/>
      <c r="FJ870" s="36"/>
      <c r="FK870" s="36"/>
      <c r="FL870" s="36"/>
      <c r="FM870" s="36"/>
      <c r="FN870" s="36"/>
      <c r="FO870" s="36"/>
      <c r="FP870" s="36"/>
      <c r="FQ870" s="36"/>
      <c r="FR870" s="36"/>
      <c r="FS870" s="36"/>
      <c r="FT870" s="36"/>
      <c r="FU870" s="36"/>
      <c r="FV870" s="36"/>
      <c r="FW870" s="36"/>
      <c r="FX870" s="36"/>
      <c r="FY870" s="36"/>
      <c r="FZ870" s="36"/>
      <c r="GA870" s="36"/>
      <c r="GB870" s="36"/>
    </row>
    <row r="871" spans="1:184" s="19" customFormat="1" x14ac:dyDescent="0.25">
      <c r="A871" s="16"/>
      <c r="B871" s="17"/>
      <c r="C871" s="17"/>
      <c r="D871" s="17"/>
      <c r="E871" s="18"/>
      <c r="F871" s="24"/>
      <c r="G871" s="24"/>
      <c r="H871" s="24"/>
      <c r="I871" s="17"/>
      <c r="J871" s="17"/>
      <c r="K871" s="17"/>
      <c r="L871" s="24"/>
      <c r="M871" s="24"/>
      <c r="N871" s="24"/>
      <c r="O871" s="17"/>
      <c r="P871" s="17"/>
      <c r="Q871" s="17"/>
      <c r="R871" s="24"/>
      <c r="S871" s="24"/>
      <c r="T871" s="24"/>
      <c r="U871" s="17"/>
      <c r="V871" s="17"/>
      <c r="W871" s="17"/>
      <c r="X871" s="24"/>
      <c r="Y871" s="24"/>
      <c r="Z871" s="24"/>
      <c r="AA871" s="17"/>
      <c r="AB871" s="17"/>
      <c r="AC871" s="17"/>
      <c r="AD871" s="24"/>
      <c r="AE871" s="24"/>
      <c r="AF871" s="24"/>
      <c r="AG871" s="17"/>
      <c r="AH871" s="17"/>
      <c r="AI871" s="17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  <c r="DG871" s="36"/>
      <c r="DH871" s="36"/>
      <c r="DI871" s="36"/>
      <c r="DJ871" s="36"/>
      <c r="DK871" s="36"/>
      <c r="DL871" s="36"/>
      <c r="DM871" s="36"/>
      <c r="DN871" s="36"/>
      <c r="DO871" s="36"/>
      <c r="DP871" s="36"/>
      <c r="DQ871" s="36"/>
      <c r="DR871" s="36"/>
      <c r="DS871" s="36"/>
      <c r="DT871" s="36"/>
      <c r="DU871" s="36"/>
      <c r="DV871" s="36"/>
      <c r="DW871" s="36"/>
      <c r="DX871" s="36"/>
      <c r="DY871" s="36"/>
      <c r="DZ871" s="36"/>
      <c r="EA871" s="36"/>
      <c r="EB871" s="36"/>
      <c r="EC871" s="36"/>
      <c r="ED871" s="36"/>
      <c r="EE871" s="36"/>
      <c r="EF871" s="36"/>
      <c r="EG871" s="36"/>
      <c r="EH871" s="36"/>
      <c r="EI871" s="36"/>
      <c r="EJ871" s="36"/>
      <c r="EK871" s="36"/>
      <c r="EL871" s="36"/>
      <c r="EM871" s="36"/>
      <c r="EN871" s="36"/>
      <c r="EO871" s="36"/>
      <c r="EP871" s="36"/>
      <c r="EQ871" s="36"/>
      <c r="ER871" s="36"/>
      <c r="ES871" s="36"/>
      <c r="ET871" s="36"/>
      <c r="EU871" s="36"/>
      <c r="EV871" s="36"/>
      <c r="EW871" s="36"/>
      <c r="EX871" s="36"/>
      <c r="EY871" s="36"/>
      <c r="EZ871" s="36"/>
      <c r="FA871" s="36"/>
      <c r="FB871" s="36"/>
      <c r="FC871" s="36"/>
      <c r="FD871" s="36"/>
      <c r="FE871" s="36"/>
      <c r="FF871" s="36"/>
      <c r="FG871" s="36"/>
      <c r="FH871" s="36"/>
      <c r="FI871" s="36"/>
      <c r="FJ871" s="36"/>
      <c r="FK871" s="36"/>
      <c r="FL871" s="36"/>
      <c r="FM871" s="36"/>
      <c r="FN871" s="36"/>
      <c r="FO871" s="36"/>
      <c r="FP871" s="36"/>
      <c r="FQ871" s="36"/>
      <c r="FR871" s="36"/>
      <c r="FS871" s="36"/>
      <c r="FT871" s="36"/>
      <c r="FU871" s="36"/>
      <c r="FV871" s="36"/>
      <c r="FW871" s="36"/>
      <c r="FX871" s="36"/>
      <c r="FY871" s="36"/>
      <c r="FZ871" s="36"/>
      <c r="GA871" s="36"/>
      <c r="GB871" s="36"/>
    </row>
    <row r="872" spans="1:184" s="19" customFormat="1" x14ac:dyDescent="0.25">
      <c r="A872" s="16"/>
      <c r="B872" s="17"/>
      <c r="C872" s="17"/>
      <c r="D872" s="17"/>
      <c r="E872" s="18"/>
      <c r="F872" s="24"/>
      <c r="G872" s="24"/>
      <c r="H872" s="24"/>
      <c r="I872" s="17"/>
      <c r="J872" s="17"/>
      <c r="K872" s="17"/>
      <c r="L872" s="24"/>
      <c r="M872" s="24"/>
      <c r="N872" s="24"/>
      <c r="O872" s="17"/>
      <c r="P872" s="17"/>
      <c r="Q872" s="17"/>
      <c r="R872" s="24"/>
      <c r="S872" s="24"/>
      <c r="T872" s="24"/>
      <c r="U872" s="17"/>
      <c r="V872" s="17"/>
      <c r="W872" s="17"/>
      <c r="X872" s="24"/>
      <c r="Y872" s="24"/>
      <c r="Z872" s="24"/>
      <c r="AA872" s="17"/>
      <c r="AB872" s="17"/>
      <c r="AC872" s="17"/>
      <c r="AD872" s="24"/>
      <c r="AE872" s="24"/>
      <c r="AF872" s="24"/>
      <c r="AG872" s="17"/>
      <c r="AH872" s="17"/>
      <c r="AI872" s="17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  <c r="DG872" s="36"/>
      <c r="DH872" s="36"/>
      <c r="DI872" s="36"/>
      <c r="DJ872" s="36"/>
      <c r="DK872" s="36"/>
      <c r="DL872" s="36"/>
      <c r="DM872" s="36"/>
      <c r="DN872" s="36"/>
      <c r="DO872" s="36"/>
      <c r="DP872" s="36"/>
      <c r="DQ872" s="36"/>
      <c r="DR872" s="36"/>
      <c r="DS872" s="36"/>
      <c r="DT872" s="36"/>
      <c r="DU872" s="36"/>
      <c r="DV872" s="36"/>
      <c r="DW872" s="36"/>
      <c r="DX872" s="36"/>
      <c r="DY872" s="36"/>
      <c r="DZ872" s="36"/>
      <c r="EA872" s="36"/>
      <c r="EB872" s="36"/>
      <c r="EC872" s="36"/>
      <c r="ED872" s="36"/>
      <c r="EE872" s="36"/>
      <c r="EF872" s="36"/>
      <c r="EG872" s="36"/>
      <c r="EH872" s="36"/>
      <c r="EI872" s="36"/>
      <c r="EJ872" s="36"/>
      <c r="EK872" s="36"/>
      <c r="EL872" s="36"/>
      <c r="EM872" s="36"/>
      <c r="EN872" s="36"/>
      <c r="EO872" s="36"/>
      <c r="EP872" s="36"/>
      <c r="EQ872" s="36"/>
      <c r="ER872" s="36"/>
      <c r="ES872" s="36"/>
      <c r="ET872" s="36"/>
      <c r="EU872" s="36"/>
      <c r="EV872" s="36"/>
      <c r="EW872" s="36"/>
      <c r="EX872" s="36"/>
      <c r="EY872" s="36"/>
      <c r="EZ872" s="36"/>
      <c r="FA872" s="36"/>
      <c r="FB872" s="36"/>
      <c r="FC872" s="36"/>
      <c r="FD872" s="36"/>
      <c r="FE872" s="36"/>
      <c r="FF872" s="36"/>
      <c r="FG872" s="36"/>
      <c r="FH872" s="36"/>
      <c r="FI872" s="36"/>
      <c r="FJ872" s="36"/>
      <c r="FK872" s="36"/>
      <c r="FL872" s="36"/>
      <c r="FM872" s="36"/>
      <c r="FN872" s="36"/>
      <c r="FO872" s="36"/>
      <c r="FP872" s="36"/>
      <c r="FQ872" s="36"/>
      <c r="FR872" s="36"/>
      <c r="FS872" s="36"/>
      <c r="FT872" s="36"/>
      <c r="FU872" s="36"/>
      <c r="FV872" s="36"/>
      <c r="FW872" s="36"/>
      <c r="FX872" s="36"/>
      <c r="FY872" s="36"/>
      <c r="FZ872" s="36"/>
      <c r="GA872" s="36"/>
      <c r="GB872" s="36"/>
    </row>
    <row r="873" spans="1:184" s="19" customFormat="1" x14ac:dyDescent="0.25">
      <c r="A873" s="16"/>
      <c r="B873" s="17"/>
      <c r="C873" s="17"/>
      <c r="D873" s="17"/>
      <c r="E873" s="18"/>
      <c r="F873" s="24"/>
      <c r="G873" s="24"/>
      <c r="H873" s="24"/>
      <c r="I873" s="17"/>
      <c r="J873" s="17"/>
      <c r="K873" s="17"/>
      <c r="L873" s="24"/>
      <c r="M873" s="24"/>
      <c r="N873" s="24"/>
      <c r="O873" s="17"/>
      <c r="P873" s="17"/>
      <c r="Q873" s="17"/>
      <c r="R873" s="24"/>
      <c r="S873" s="24"/>
      <c r="T873" s="24"/>
      <c r="U873" s="17"/>
      <c r="V873" s="17"/>
      <c r="W873" s="17"/>
      <c r="X873" s="24"/>
      <c r="Y873" s="24"/>
      <c r="Z873" s="24"/>
      <c r="AA873" s="17"/>
      <c r="AB873" s="17"/>
      <c r="AC873" s="17"/>
      <c r="AD873" s="24"/>
      <c r="AE873" s="24"/>
      <c r="AF873" s="24"/>
      <c r="AG873" s="17"/>
      <c r="AH873" s="17"/>
      <c r="AI873" s="17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  <c r="DA873" s="36"/>
      <c r="DB873" s="36"/>
      <c r="DC873" s="36"/>
      <c r="DD873" s="36"/>
      <c r="DE873" s="36"/>
      <c r="DF873" s="36"/>
      <c r="DG873" s="36"/>
      <c r="DH873" s="36"/>
      <c r="DI873" s="36"/>
      <c r="DJ873" s="36"/>
      <c r="DK873" s="36"/>
      <c r="DL873" s="36"/>
      <c r="DM873" s="36"/>
      <c r="DN873" s="36"/>
      <c r="DO873" s="36"/>
      <c r="DP873" s="36"/>
      <c r="DQ873" s="36"/>
      <c r="DR873" s="36"/>
      <c r="DS873" s="36"/>
      <c r="DT873" s="36"/>
      <c r="DU873" s="36"/>
      <c r="DV873" s="36"/>
      <c r="DW873" s="36"/>
      <c r="DX873" s="36"/>
      <c r="DY873" s="36"/>
      <c r="DZ873" s="36"/>
      <c r="EA873" s="36"/>
      <c r="EB873" s="36"/>
      <c r="EC873" s="36"/>
      <c r="ED873" s="36"/>
      <c r="EE873" s="36"/>
      <c r="EF873" s="36"/>
      <c r="EG873" s="36"/>
      <c r="EH873" s="36"/>
      <c r="EI873" s="36"/>
      <c r="EJ873" s="36"/>
      <c r="EK873" s="36"/>
      <c r="EL873" s="36"/>
      <c r="EM873" s="36"/>
      <c r="EN873" s="36"/>
      <c r="EO873" s="36"/>
      <c r="EP873" s="36"/>
      <c r="EQ873" s="36"/>
      <c r="ER873" s="36"/>
      <c r="ES873" s="36"/>
      <c r="ET873" s="36"/>
      <c r="EU873" s="36"/>
      <c r="EV873" s="36"/>
      <c r="EW873" s="36"/>
      <c r="EX873" s="36"/>
      <c r="EY873" s="36"/>
      <c r="EZ873" s="36"/>
      <c r="FA873" s="36"/>
      <c r="FB873" s="36"/>
      <c r="FC873" s="36"/>
      <c r="FD873" s="36"/>
      <c r="FE873" s="36"/>
      <c r="FF873" s="36"/>
      <c r="FG873" s="36"/>
      <c r="FH873" s="36"/>
      <c r="FI873" s="36"/>
      <c r="FJ873" s="36"/>
      <c r="FK873" s="36"/>
      <c r="FL873" s="36"/>
      <c r="FM873" s="36"/>
      <c r="FN873" s="36"/>
      <c r="FO873" s="36"/>
      <c r="FP873" s="36"/>
      <c r="FQ873" s="36"/>
      <c r="FR873" s="36"/>
      <c r="FS873" s="36"/>
      <c r="FT873" s="36"/>
      <c r="FU873" s="36"/>
      <c r="FV873" s="36"/>
      <c r="FW873" s="36"/>
      <c r="FX873" s="36"/>
      <c r="FY873" s="36"/>
      <c r="FZ873" s="36"/>
      <c r="GA873" s="36"/>
      <c r="GB873" s="36"/>
    </row>
    <row r="874" spans="1:184" s="19" customFormat="1" x14ac:dyDescent="0.25">
      <c r="A874" s="16"/>
      <c r="B874" s="17"/>
      <c r="C874" s="17"/>
      <c r="D874" s="17"/>
      <c r="E874" s="18"/>
      <c r="F874" s="24"/>
      <c r="G874" s="24"/>
      <c r="H874" s="24"/>
      <c r="I874" s="17"/>
      <c r="J874" s="17"/>
      <c r="K874" s="17"/>
      <c r="L874" s="24"/>
      <c r="M874" s="24"/>
      <c r="N874" s="24"/>
      <c r="O874" s="17"/>
      <c r="P874" s="17"/>
      <c r="Q874" s="17"/>
      <c r="R874" s="24"/>
      <c r="S874" s="24"/>
      <c r="T874" s="24"/>
      <c r="U874" s="17"/>
      <c r="V874" s="17"/>
      <c r="W874" s="17"/>
      <c r="X874" s="24"/>
      <c r="Y874" s="24"/>
      <c r="Z874" s="24"/>
      <c r="AA874" s="17"/>
      <c r="AB874" s="17"/>
      <c r="AC874" s="17"/>
      <c r="AD874" s="24"/>
      <c r="AE874" s="24"/>
      <c r="AF874" s="24"/>
      <c r="AG874" s="17"/>
      <c r="AH874" s="17"/>
      <c r="AI874" s="17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  <c r="DA874" s="36"/>
      <c r="DB874" s="36"/>
      <c r="DC874" s="36"/>
      <c r="DD874" s="36"/>
      <c r="DE874" s="36"/>
      <c r="DF874" s="36"/>
      <c r="DG874" s="36"/>
      <c r="DH874" s="36"/>
      <c r="DI874" s="36"/>
      <c r="DJ874" s="36"/>
      <c r="DK874" s="36"/>
      <c r="DL874" s="36"/>
      <c r="DM874" s="36"/>
      <c r="DN874" s="36"/>
      <c r="DO874" s="36"/>
      <c r="DP874" s="36"/>
      <c r="DQ874" s="36"/>
      <c r="DR874" s="36"/>
      <c r="DS874" s="36"/>
      <c r="DT874" s="36"/>
      <c r="DU874" s="36"/>
      <c r="DV874" s="36"/>
      <c r="DW874" s="36"/>
      <c r="DX874" s="36"/>
      <c r="DY874" s="36"/>
      <c r="DZ874" s="36"/>
      <c r="EA874" s="36"/>
      <c r="EB874" s="36"/>
      <c r="EC874" s="36"/>
      <c r="ED874" s="36"/>
      <c r="EE874" s="36"/>
      <c r="EF874" s="36"/>
      <c r="EG874" s="36"/>
      <c r="EH874" s="36"/>
      <c r="EI874" s="36"/>
      <c r="EJ874" s="36"/>
      <c r="EK874" s="36"/>
      <c r="EL874" s="36"/>
      <c r="EM874" s="36"/>
      <c r="EN874" s="36"/>
      <c r="EO874" s="36"/>
      <c r="EP874" s="36"/>
      <c r="EQ874" s="36"/>
      <c r="ER874" s="36"/>
      <c r="ES874" s="36"/>
      <c r="ET874" s="36"/>
      <c r="EU874" s="36"/>
      <c r="EV874" s="36"/>
      <c r="EW874" s="36"/>
      <c r="EX874" s="36"/>
      <c r="EY874" s="36"/>
      <c r="EZ874" s="36"/>
      <c r="FA874" s="36"/>
      <c r="FB874" s="36"/>
      <c r="FC874" s="36"/>
      <c r="FD874" s="36"/>
      <c r="FE874" s="36"/>
      <c r="FF874" s="36"/>
      <c r="FG874" s="36"/>
      <c r="FH874" s="36"/>
      <c r="FI874" s="36"/>
      <c r="FJ874" s="36"/>
      <c r="FK874" s="36"/>
      <c r="FL874" s="36"/>
      <c r="FM874" s="36"/>
      <c r="FN874" s="36"/>
      <c r="FO874" s="36"/>
      <c r="FP874" s="36"/>
      <c r="FQ874" s="36"/>
      <c r="FR874" s="36"/>
      <c r="FS874" s="36"/>
      <c r="FT874" s="36"/>
      <c r="FU874" s="36"/>
      <c r="FV874" s="36"/>
      <c r="FW874" s="36"/>
      <c r="FX874" s="36"/>
      <c r="FY874" s="36"/>
      <c r="FZ874" s="36"/>
      <c r="GA874" s="36"/>
      <c r="GB874" s="36"/>
    </row>
    <row r="875" spans="1:184" s="19" customFormat="1" x14ac:dyDescent="0.25">
      <c r="A875" s="16"/>
      <c r="B875" s="17"/>
      <c r="C875" s="17"/>
      <c r="D875" s="17"/>
      <c r="E875" s="18"/>
      <c r="F875" s="24"/>
      <c r="G875" s="24"/>
      <c r="H875" s="24"/>
      <c r="I875" s="17"/>
      <c r="J875" s="17"/>
      <c r="K875" s="17"/>
      <c r="L875" s="24"/>
      <c r="M875" s="24"/>
      <c r="N875" s="24"/>
      <c r="O875" s="17"/>
      <c r="P875" s="17"/>
      <c r="Q875" s="17"/>
      <c r="R875" s="24"/>
      <c r="S875" s="24"/>
      <c r="T875" s="24"/>
      <c r="U875" s="17"/>
      <c r="V875" s="17"/>
      <c r="W875" s="17"/>
      <c r="X875" s="24"/>
      <c r="Y875" s="24"/>
      <c r="Z875" s="24"/>
      <c r="AA875" s="17"/>
      <c r="AB875" s="17"/>
      <c r="AC875" s="17"/>
      <c r="AD875" s="24"/>
      <c r="AE875" s="24"/>
      <c r="AF875" s="24"/>
      <c r="AG875" s="17"/>
      <c r="AH875" s="17"/>
      <c r="AI875" s="17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  <c r="CQ875" s="36"/>
      <c r="CR875" s="36"/>
      <c r="CS875" s="36"/>
      <c r="CT875" s="36"/>
      <c r="CU875" s="36"/>
      <c r="CV875" s="36"/>
      <c r="CW875" s="36"/>
      <c r="CX875" s="36"/>
      <c r="CY875" s="36"/>
      <c r="CZ875" s="36"/>
      <c r="DA875" s="36"/>
      <c r="DB875" s="36"/>
      <c r="DC875" s="36"/>
      <c r="DD875" s="36"/>
      <c r="DE875" s="36"/>
      <c r="DF875" s="36"/>
      <c r="DG875" s="36"/>
      <c r="DH875" s="36"/>
      <c r="DI875" s="36"/>
      <c r="DJ875" s="36"/>
      <c r="DK875" s="36"/>
      <c r="DL875" s="36"/>
      <c r="DM875" s="36"/>
      <c r="DN875" s="36"/>
      <c r="DO875" s="36"/>
      <c r="DP875" s="36"/>
      <c r="DQ875" s="36"/>
      <c r="DR875" s="36"/>
      <c r="DS875" s="36"/>
      <c r="DT875" s="36"/>
      <c r="DU875" s="36"/>
      <c r="DV875" s="36"/>
      <c r="DW875" s="36"/>
      <c r="DX875" s="36"/>
      <c r="DY875" s="36"/>
      <c r="DZ875" s="36"/>
      <c r="EA875" s="36"/>
      <c r="EB875" s="36"/>
      <c r="EC875" s="36"/>
      <c r="ED875" s="36"/>
      <c r="EE875" s="36"/>
      <c r="EF875" s="36"/>
      <c r="EG875" s="36"/>
      <c r="EH875" s="36"/>
      <c r="EI875" s="36"/>
      <c r="EJ875" s="36"/>
      <c r="EK875" s="36"/>
      <c r="EL875" s="36"/>
      <c r="EM875" s="36"/>
      <c r="EN875" s="36"/>
      <c r="EO875" s="36"/>
      <c r="EP875" s="36"/>
      <c r="EQ875" s="36"/>
      <c r="ER875" s="36"/>
      <c r="ES875" s="36"/>
      <c r="ET875" s="36"/>
      <c r="EU875" s="36"/>
      <c r="EV875" s="36"/>
      <c r="EW875" s="36"/>
      <c r="EX875" s="36"/>
      <c r="EY875" s="36"/>
      <c r="EZ875" s="36"/>
      <c r="FA875" s="36"/>
      <c r="FB875" s="36"/>
      <c r="FC875" s="36"/>
      <c r="FD875" s="36"/>
      <c r="FE875" s="36"/>
      <c r="FF875" s="36"/>
      <c r="FG875" s="36"/>
      <c r="FH875" s="36"/>
      <c r="FI875" s="36"/>
      <c r="FJ875" s="36"/>
      <c r="FK875" s="36"/>
      <c r="FL875" s="36"/>
      <c r="FM875" s="36"/>
      <c r="FN875" s="36"/>
      <c r="FO875" s="36"/>
      <c r="FP875" s="36"/>
      <c r="FQ875" s="36"/>
      <c r="FR875" s="36"/>
      <c r="FS875" s="36"/>
      <c r="FT875" s="36"/>
      <c r="FU875" s="36"/>
      <c r="FV875" s="36"/>
      <c r="FW875" s="36"/>
      <c r="FX875" s="36"/>
      <c r="FY875" s="36"/>
      <c r="FZ875" s="36"/>
      <c r="GA875" s="36"/>
      <c r="GB875" s="36"/>
    </row>
    <row r="876" spans="1:184" s="19" customFormat="1" x14ac:dyDescent="0.25">
      <c r="A876" s="16"/>
      <c r="B876" s="17"/>
      <c r="C876" s="17"/>
      <c r="D876" s="17"/>
      <c r="E876" s="18"/>
      <c r="F876" s="24"/>
      <c r="G876" s="24"/>
      <c r="H876" s="24"/>
      <c r="I876" s="17"/>
      <c r="J876" s="17"/>
      <c r="K876" s="17"/>
      <c r="L876" s="24"/>
      <c r="M876" s="24"/>
      <c r="N876" s="24"/>
      <c r="O876" s="17"/>
      <c r="P876" s="17"/>
      <c r="Q876" s="17"/>
      <c r="R876" s="24"/>
      <c r="S876" s="24"/>
      <c r="T876" s="24"/>
      <c r="U876" s="17"/>
      <c r="V876" s="17"/>
      <c r="W876" s="17"/>
      <c r="X876" s="24"/>
      <c r="Y876" s="24"/>
      <c r="Z876" s="24"/>
      <c r="AA876" s="17"/>
      <c r="AB876" s="17"/>
      <c r="AC876" s="17"/>
      <c r="AD876" s="24"/>
      <c r="AE876" s="24"/>
      <c r="AF876" s="24"/>
      <c r="AG876" s="17"/>
      <c r="AH876" s="17"/>
      <c r="AI876" s="17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  <c r="CQ876" s="36"/>
      <c r="CR876" s="36"/>
      <c r="CS876" s="36"/>
      <c r="CT876" s="36"/>
      <c r="CU876" s="36"/>
      <c r="CV876" s="36"/>
      <c r="CW876" s="36"/>
      <c r="CX876" s="36"/>
      <c r="CY876" s="36"/>
      <c r="CZ876" s="36"/>
      <c r="DA876" s="36"/>
      <c r="DB876" s="36"/>
      <c r="DC876" s="36"/>
      <c r="DD876" s="36"/>
      <c r="DE876" s="36"/>
      <c r="DF876" s="36"/>
      <c r="DG876" s="36"/>
      <c r="DH876" s="36"/>
      <c r="DI876" s="36"/>
      <c r="DJ876" s="36"/>
      <c r="DK876" s="36"/>
      <c r="DL876" s="36"/>
      <c r="DM876" s="36"/>
      <c r="DN876" s="36"/>
      <c r="DO876" s="36"/>
      <c r="DP876" s="36"/>
      <c r="DQ876" s="36"/>
      <c r="DR876" s="36"/>
      <c r="DS876" s="36"/>
      <c r="DT876" s="36"/>
      <c r="DU876" s="36"/>
      <c r="DV876" s="36"/>
      <c r="DW876" s="36"/>
      <c r="DX876" s="36"/>
      <c r="DY876" s="36"/>
      <c r="DZ876" s="36"/>
      <c r="EA876" s="36"/>
      <c r="EB876" s="36"/>
      <c r="EC876" s="36"/>
      <c r="ED876" s="36"/>
      <c r="EE876" s="36"/>
      <c r="EF876" s="36"/>
      <c r="EG876" s="36"/>
      <c r="EH876" s="36"/>
      <c r="EI876" s="36"/>
      <c r="EJ876" s="36"/>
      <c r="EK876" s="36"/>
      <c r="EL876" s="36"/>
      <c r="EM876" s="36"/>
      <c r="EN876" s="36"/>
      <c r="EO876" s="36"/>
      <c r="EP876" s="36"/>
      <c r="EQ876" s="36"/>
      <c r="ER876" s="36"/>
      <c r="ES876" s="36"/>
      <c r="ET876" s="36"/>
      <c r="EU876" s="36"/>
      <c r="EV876" s="36"/>
      <c r="EW876" s="36"/>
      <c r="EX876" s="36"/>
      <c r="EY876" s="36"/>
      <c r="EZ876" s="36"/>
      <c r="FA876" s="36"/>
      <c r="FB876" s="36"/>
      <c r="FC876" s="36"/>
      <c r="FD876" s="36"/>
      <c r="FE876" s="36"/>
      <c r="FF876" s="36"/>
      <c r="FG876" s="36"/>
      <c r="FH876" s="36"/>
      <c r="FI876" s="36"/>
      <c r="FJ876" s="36"/>
      <c r="FK876" s="36"/>
      <c r="FL876" s="36"/>
      <c r="FM876" s="36"/>
      <c r="FN876" s="36"/>
      <c r="FO876" s="36"/>
      <c r="FP876" s="36"/>
      <c r="FQ876" s="36"/>
      <c r="FR876" s="36"/>
      <c r="FS876" s="36"/>
      <c r="FT876" s="36"/>
      <c r="FU876" s="36"/>
      <c r="FV876" s="36"/>
      <c r="FW876" s="36"/>
      <c r="FX876" s="36"/>
      <c r="FY876" s="36"/>
      <c r="FZ876" s="36"/>
      <c r="GA876" s="36"/>
      <c r="GB876" s="36"/>
    </row>
    <row r="877" spans="1:184" s="19" customFormat="1" x14ac:dyDescent="0.25">
      <c r="A877" s="16"/>
      <c r="B877" s="17"/>
      <c r="C877" s="17"/>
      <c r="D877" s="17"/>
      <c r="E877" s="18"/>
      <c r="F877" s="24"/>
      <c r="G877" s="24"/>
      <c r="H877" s="24"/>
      <c r="I877" s="17"/>
      <c r="J877" s="17"/>
      <c r="K877" s="17"/>
      <c r="L877" s="24"/>
      <c r="M877" s="24"/>
      <c r="N877" s="24"/>
      <c r="O877" s="17"/>
      <c r="P877" s="17"/>
      <c r="Q877" s="17"/>
      <c r="R877" s="24"/>
      <c r="S877" s="24"/>
      <c r="T877" s="24"/>
      <c r="U877" s="17"/>
      <c r="V877" s="17"/>
      <c r="W877" s="17"/>
      <c r="X877" s="24"/>
      <c r="Y877" s="24"/>
      <c r="Z877" s="24"/>
      <c r="AA877" s="17"/>
      <c r="AB877" s="17"/>
      <c r="AC877" s="17"/>
      <c r="AD877" s="24"/>
      <c r="AE877" s="24"/>
      <c r="AF877" s="24"/>
      <c r="AG877" s="17"/>
      <c r="AH877" s="17"/>
      <c r="AI877" s="17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  <c r="BP877" s="36"/>
      <c r="BQ877" s="36"/>
      <c r="BR877" s="36"/>
      <c r="BS877" s="36"/>
      <c r="BT877" s="36"/>
      <c r="BU877" s="36"/>
      <c r="BV877" s="36"/>
      <c r="BW877" s="36"/>
      <c r="BX877" s="36"/>
      <c r="BY877" s="36"/>
      <c r="BZ877" s="36"/>
      <c r="CA877" s="36"/>
      <c r="CB877" s="36"/>
      <c r="CC877" s="36"/>
      <c r="CD877" s="36"/>
      <c r="CE877" s="36"/>
      <c r="CF877" s="36"/>
      <c r="CG877" s="36"/>
      <c r="CH877" s="36"/>
      <c r="CI877" s="36"/>
      <c r="CJ877" s="36"/>
      <c r="CK877" s="36"/>
      <c r="CL877" s="36"/>
      <c r="CM877" s="36"/>
      <c r="CN877" s="36"/>
      <c r="CO877" s="36"/>
      <c r="CP877" s="36"/>
      <c r="CQ877" s="36"/>
      <c r="CR877" s="36"/>
      <c r="CS877" s="36"/>
      <c r="CT877" s="36"/>
      <c r="CU877" s="36"/>
      <c r="CV877" s="36"/>
      <c r="CW877" s="36"/>
      <c r="CX877" s="36"/>
      <c r="CY877" s="36"/>
      <c r="CZ877" s="36"/>
      <c r="DA877" s="36"/>
      <c r="DB877" s="36"/>
      <c r="DC877" s="36"/>
      <c r="DD877" s="36"/>
      <c r="DE877" s="36"/>
      <c r="DF877" s="36"/>
      <c r="DG877" s="36"/>
      <c r="DH877" s="36"/>
      <c r="DI877" s="36"/>
      <c r="DJ877" s="36"/>
      <c r="DK877" s="36"/>
      <c r="DL877" s="36"/>
      <c r="DM877" s="36"/>
      <c r="DN877" s="36"/>
      <c r="DO877" s="36"/>
      <c r="DP877" s="36"/>
      <c r="DQ877" s="36"/>
      <c r="DR877" s="36"/>
      <c r="DS877" s="36"/>
      <c r="DT877" s="36"/>
      <c r="DU877" s="36"/>
      <c r="DV877" s="36"/>
      <c r="DW877" s="36"/>
      <c r="DX877" s="36"/>
      <c r="DY877" s="36"/>
      <c r="DZ877" s="36"/>
      <c r="EA877" s="36"/>
      <c r="EB877" s="36"/>
      <c r="EC877" s="36"/>
      <c r="ED877" s="36"/>
      <c r="EE877" s="36"/>
      <c r="EF877" s="36"/>
      <c r="EG877" s="36"/>
      <c r="EH877" s="36"/>
      <c r="EI877" s="36"/>
      <c r="EJ877" s="36"/>
      <c r="EK877" s="36"/>
      <c r="EL877" s="36"/>
      <c r="EM877" s="36"/>
      <c r="EN877" s="36"/>
      <c r="EO877" s="36"/>
      <c r="EP877" s="36"/>
      <c r="EQ877" s="36"/>
      <c r="ER877" s="36"/>
      <c r="ES877" s="36"/>
      <c r="ET877" s="36"/>
      <c r="EU877" s="36"/>
      <c r="EV877" s="36"/>
      <c r="EW877" s="36"/>
      <c r="EX877" s="36"/>
      <c r="EY877" s="36"/>
      <c r="EZ877" s="36"/>
      <c r="FA877" s="36"/>
      <c r="FB877" s="36"/>
      <c r="FC877" s="36"/>
      <c r="FD877" s="36"/>
      <c r="FE877" s="36"/>
      <c r="FF877" s="36"/>
      <c r="FG877" s="36"/>
      <c r="FH877" s="36"/>
      <c r="FI877" s="36"/>
      <c r="FJ877" s="36"/>
      <c r="FK877" s="36"/>
      <c r="FL877" s="36"/>
      <c r="FM877" s="36"/>
      <c r="FN877" s="36"/>
      <c r="FO877" s="36"/>
      <c r="FP877" s="36"/>
      <c r="FQ877" s="36"/>
      <c r="FR877" s="36"/>
      <c r="FS877" s="36"/>
      <c r="FT877" s="36"/>
      <c r="FU877" s="36"/>
      <c r="FV877" s="36"/>
      <c r="FW877" s="36"/>
      <c r="FX877" s="36"/>
      <c r="FY877" s="36"/>
      <c r="FZ877" s="36"/>
      <c r="GA877" s="36"/>
      <c r="GB877" s="36"/>
    </row>
    <row r="878" spans="1:184" s="19" customFormat="1" x14ac:dyDescent="0.25">
      <c r="A878" s="16"/>
      <c r="B878" s="17"/>
      <c r="C878" s="17"/>
      <c r="D878" s="17"/>
      <c r="E878" s="18"/>
      <c r="F878" s="24"/>
      <c r="G878" s="24"/>
      <c r="H878" s="24"/>
      <c r="I878" s="17"/>
      <c r="J878" s="17"/>
      <c r="K878" s="17"/>
      <c r="L878" s="24"/>
      <c r="M878" s="24"/>
      <c r="N878" s="24"/>
      <c r="O878" s="17"/>
      <c r="P878" s="17"/>
      <c r="Q878" s="17"/>
      <c r="R878" s="24"/>
      <c r="S878" s="24"/>
      <c r="T878" s="24"/>
      <c r="U878" s="17"/>
      <c r="V878" s="17"/>
      <c r="W878" s="17"/>
      <c r="X878" s="24"/>
      <c r="Y878" s="24"/>
      <c r="Z878" s="24"/>
      <c r="AA878" s="17"/>
      <c r="AB878" s="17"/>
      <c r="AC878" s="17"/>
      <c r="AD878" s="24"/>
      <c r="AE878" s="24"/>
      <c r="AF878" s="24"/>
      <c r="AG878" s="17"/>
      <c r="AH878" s="17"/>
      <c r="AI878" s="17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  <c r="BP878" s="36"/>
      <c r="BQ878" s="36"/>
      <c r="BR878" s="36"/>
      <c r="BS878" s="36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  <c r="CD878" s="36"/>
      <c r="CE878" s="36"/>
      <c r="CF878" s="36"/>
      <c r="CG878" s="36"/>
      <c r="CH878" s="36"/>
      <c r="CI878" s="36"/>
      <c r="CJ878" s="36"/>
      <c r="CK878" s="36"/>
      <c r="CL878" s="36"/>
      <c r="CM878" s="36"/>
      <c r="CN878" s="36"/>
      <c r="CO878" s="36"/>
      <c r="CP878" s="36"/>
      <c r="CQ878" s="36"/>
      <c r="CR878" s="36"/>
      <c r="CS878" s="36"/>
      <c r="CT878" s="36"/>
      <c r="CU878" s="36"/>
      <c r="CV878" s="36"/>
      <c r="CW878" s="36"/>
      <c r="CX878" s="36"/>
      <c r="CY878" s="36"/>
      <c r="CZ878" s="36"/>
      <c r="DA878" s="36"/>
      <c r="DB878" s="36"/>
      <c r="DC878" s="36"/>
      <c r="DD878" s="36"/>
      <c r="DE878" s="36"/>
      <c r="DF878" s="36"/>
      <c r="DG878" s="36"/>
      <c r="DH878" s="36"/>
      <c r="DI878" s="36"/>
      <c r="DJ878" s="36"/>
      <c r="DK878" s="36"/>
      <c r="DL878" s="36"/>
      <c r="DM878" s="36"/>
      <c r="DN878" s="36"/>
      <c r="DO878" s="36"/>
      <c r="DP878" s="36"/>
      <c r="DQ878" s="36"/>
      <c r="DR878" s="36"/>
      <c r="DS878" s="36"/>
      <c r="DT878" s="36"/>
      <c r="DU878" s="36"/>
      <c r="DV878" s="36"/>
      <c r="DW878" s="36"/>
      <c r="DX878" s="36"/>
      <c r="DY878" s="36"/>
      <c r="DZ878" s="36"/>
      <c r="EA878" s="36"/>
      <c r="EB878" s="36"/>
      <c r="EC878" s="36"/>
      <c r="ED878" s="36"/>
      <c r="EE878" s="36"/>
      <c r="EF878" s="36"/>
      <c r="EG878" s="36"/>
      <c r="EH878" s="36"/>
      <c r="EI878" s="36"/>
      <c r="EJ878" s="36"/>
      <c r="EK878" s="36"/>
      <c r="EL878" s="36"/>
      <c r="EM878" s="36"/>
      <c r="EN878" s="36"/>
      <c r="EO878" s="36"/>
      <c r="EP878" s="36"/>
      <c r="EQ878" s="36"/>
      <c r="ER878" s="36"/>
      <c r="ES878" s="36"/>
      <c r="ET878" s="36"/>
      <c r="EU878" s="36"/>
      <c r="EV878" s="36"/>
      <c r="EW878" s="36"/>
      <c r="EX878" s="36"/>
      <c r="EY878" s="36"/>
      <c r="EZ878" s="36"/>
      <c r="FA878" s="36"/>
      <c r="FB878" s="36"/>
      <c r="FC878" s="36"/>
      <c r="FD878" s="36"/>
      <c r="FE878" s="36"/>
      <c r="FF878" s="36"/>
      <c r="FG878" s="36"/>
      <c r="FH878" s="36"/>
      <c r="FI878" s="36"/>
      <c r="FJ878" s="36"/>
      <c r="FK878" s="36"/>
      <c r="FL878" s="36"/>
      <c r="FM878" s="36"/>
      <c r="FN878" s="36"/>
      <c r="FO878" s="36"/>
      <c r="FP878" s="36"/>
      <c r="FQ878" s="36"/>
      <c r="FR878" s="36"/>
      <c r="FS878" s="36"/>
      <c r="FT878" s="36"/>
      <c r="FU878" s="36"/>
      <c r="FV878" s="36"/>
      <c r="FW878" s="36"/>
      <c r="FX878" s="36"/>
      <c r="FY878" s="36"/>
      <c r="FZ878" s="36"/>
      <c r="GA878" s="36"/>
      <c r="GB878" s="36"/>
    </row>
    <row r="879" spans="1:184" s="19" customFormat="1" x14ac:dyDescent="0.25">
      <c r="A879" s="16"/>
      <c r="B879" s="17"/>
      <c r="C879" s="17"/>
      <c r="D879" s="17"/>
      <c r="E879" s="18"/>
      <c r="F879" s="24"/>
      <c r="G879" s="24"/>
      <c r="H879" s="24"/>
      <c r="I879" s="17"/>
      <c r="J879" s="17"/>
      <c r="K879" s="17"/>
      <c r="L879" s="24"/>
      <c r="M879" s="24"/>
      <c r="N879" s="24"/>
      <c r="O879" s="17"/>
      <c r="P879" s="17"/>
      <c r="Q879" s="17"/>
      <c r="R879" s="24"/>
      <c r="S879" s="24"/>
      <c r="T879" s="24"/>
      <c r="U879" s="17"/>
      <c r="V879" s="17"/>
      <c r="W879" s="17"/>
      <c r="X879" s="24"/>
      <c r="Y879" s="24"/>
      <c r="Z879" s="24"/>
      <c r="AA879" s="17"/>
      <c r="AB879" s="17"/>
      <c r="AC879" s="17"/>
      <c r="AD879" s="24"/>
      <c r="AE879" s="24"/>
      <c r="AF879" s="24"/>
      <c r="AG879" s="17"/>
      <c r="AH879" s="17"/>
      <c r="AI879" s="17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  <c r="BP879" s="36"/>
      <c r="BQ879" s="36"/>
      <c r="BR879" s="36"/>
      <c r="BS879" s="36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  <c r="CD879" s="36"/>
      <c r="CE879" s="36"/>
      <c r="CF879" s="36"/>
      <c r="CG879" s="36"/>
      <c r="CH879" s="36"/>
      <c r="CI879" s="36"/>
      <c r="CJ879" s="36"/>
      <c r="CK879" s="36"/>
      <c r="CL879" s="36"/>
      <c r="CM879" s="36"/>
      <c r="CN879" s="36"/>
      <c r="CO879" s="36"/>
      <c r="CP879" s="36"/>
      <c r="CQ879" s="36"/>
      <c r="CR879" s="36"/>
      <c r="CS879" s="36"/>
      <c r="CT879" s="36"/>
      <c r="CU879" s="36"/>
      <c r="CV879" s="36"/>
      <c r="CW879" s="36"/>
      <c r="CX879" s="36"/>
      <c r="CY879" s="36"/>
      <c r="CZ879" s="36"/>
      <c r="DA879" s="36"/>
      <c r="DB879" s="36"/>
      <c r="DC879" s="36"/>
      <c r="DD879" s="36"/>
      <c r="DE879" s="36"/>
      <c r="DF879" s="36"/>
      <c r="DG879" s="36"/>
      <c r="DH879" s="36"/>
      <c r="DI879" s="36"/>
      <c r="DJ879" s="36"/>
      <c r="DK879" s="36"/>
      <c r="DL879" s="36"/>
      <c r="DM879" s="36"/>
      <c r="DN879" s="36"/>
      <c r="DO879" s="36"/>
      <c r="DP879" s="36"/>
      <c r="DQ879" s="36"/>
      <c r="DR879" s="36"/>
      <c r="DS879" s="36"/>
      <c r="DT879" s="36"/>
      <c r="DU879" s="36"/>
      <c r="DV879" s="36"/>
      <c r="DW879" s="36"/>
      <c r="DX879" s="36"/>
      <c r="DY879" s="36"/>
      <c r="DZ879" s="36"/>
      <c r="EA879" s="36"/>
      <c r="EB879" s="36"/>
      <c r="EC879" s="36"/>
      <c r="ED879" s="36"/>
      <c r="EE879" s="36"/>
      <c r="EF879" s="36"/>
      <c r="EG879" s="36"/>
      <c r="EH879" s="36"/>
      <c r="EI879" s="36"/>
      <c r="EJ879" s="36"/>
      <c r="EK879" s="36"/>
      <c r="EL879" s="36"/>
      <c r="EM879" s="36"/>
      <c r="EN879" s="36"/>
      <c r="EO879" s="36"/>
      <c r="EP879" s="36"/>
      <c r="EQ879" s="36"/>
      <c r="ER879" s="36"/>
      <c r="ES879" s="36"/>
      <c r="ET879" s="36"/>
      <c r="EU879" s="36"/>
      <c r="EV879" s="36"/>
      <c r="EW879" s="36"/>
      <c r="EX879" s="36"/>
      <c r="EY879" s="36"/>
      <c r="EZ879" s="36"/>
      <c r="FA879" s="36"/>
      <c r="FB879" s="36"/>
      <c r="FC879" s="36"/>
      <c r="FD879" s="36"/>
      <c r="FE879" s="36"/>
      <c r="FF879" s="36"/>
      <c r="FG879" s="36"/>
      <c r="FH879" s="36"/>
      <c r="FI879" s="36"/>
      <c r="FJ879" s="36"/>
      <c r="FK879" s="36"/>
      <c r="FL879" s="36"/>
      <c r="FM879" s="36"/>
      <c r="FN879" s="36"/>
      <c r="FO879" s="36"/>
      <c r="FP879" s="36"/>
      <c r="FQ879" s="36"/>
      <c r="FR879" s="36"/>
      <c r="FS879" s="36"/>
      <c r="FT879" s="36"/>
      <c r="FU879" s="36"/>
      <c r="FV879" s="36"/>
      <c r="FW879" s="36"/>
      <c r="FX879" s="36"/>
      <c r="FY879" s="36"/>
      <c r="FZ879" s="36"/>
      <c r="GA879" s="36"/>
      <c r="GB879" s="36"/>
    </row>
    <row r="880" spans="1:184" s="19" customFormat="1" x14ac:dyDescent="0.25">
      <c r="A880" s="16"/>
      <c r="B880" s="17"/>
      <c r="C880" s="17"/>
      <c r="D880" s="17"/>
      <c r="E880" s="18"/>
      <c r="F880" s="24"/>
      <c r="G880" s="24"/>
      <c r="H880" s="24"/>
      <c r="I880" s="17"/>
      <c r="J880" s="17"/>
      <c r="K880" s="17"/>
      <c r="L880" s="24"/>
      <c r="M880" s="24"/>
      <c r="N880" s="24"/>
      <c r="O880" s="17"/>
      <c r="P880" s="17"/>
      <c r="Q880" s="17"/>
      <c r="R880" s="24"/>
      <c r="S880" s="24"/>
      <c r="T880" s="24"/>
      <c r="U880" s="17"/>
      <c r="V880" s="17"/>
      <c r="W880" s="17"/>
      <c r="X880" s="24"/>
      <c r="Y880" s="24"/>
      <c r="Z880" s="24"/>
      <c r="AA880" s="17"/>
      <c r="AB880" s="17"/>
      <c r="AC880" s="17"/>
      <c r="AD880" s="24"/>
      <c r="AE880" s="24"/>
      <c r="AF880" s="24"/>
      <c r="AG880" s="17"/>
      <c r="AH880" s="17"/>
      <c r="AI880" s="17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  <c r="BP880" s="36"/>
      <c r="BQ880" s="36"/>
      <c r="BR880" s="36"/>
      <c r="BS880" s="36"/>
      <c r="BT880" s="36"/>
      <c r="BU880" s="36"/>
      <c r="BV880" s="36"/>
      <c r="BW880" s="36"/>
      <c r="BX880" s="36"/>
      <c r="BY880" s="36"/>
      <c r="BZ880" s="36"/>
      <c r="CA880" s="36"/>
      <c r="CB880" s="36"/>
      <c r="CC880" s="36"/>
      <c r="CD880" s="36"/>
      <c r="CE880" s="36"/>
      <c r="CF880" s="36"/>
      <c r="CG880" s="36"/>
      <c r="CH880" s="36"/>
      <c r="CI880" s="36"/>
      <c r="CJ880" s="36"/>
      <c r="CK880" s="36"/>
      <c r="CL880" s="36"/>
      <c r="CM880" s="36"/>
      <c r="CN880" s="36"/>
      <c r="CO880" s="36"/>
      <c r="CP880" s="36"/>
      <c r="CQ880" s="36"/>
      <c r="CR880" s="36"/>
      <c r="CS880" s="36"/>
      <c r="CT880" s="36"/>
      <c r="CU880" s="36"/>
      <c r="CV880" s="36"/>
      <c r="CW880" s="36"/>
      <c r="CX880" s="36"/>
      <c r="CY880" s="36"/>
      <c r="CZ880" s="36"/>
      <c r="DA880" s="36"/>
      <c r="DB880" s="36"/>
      <c r="DC880" s="36"/>
      <c r="DD880" s="36"/>
      <c r="DE880" s="36"/>
      <c r="DF880" s="36"/>
      <c r="DG880" s="36"/>
      <c r="DH880" s="36"/>
      <c r="DI880" s="36"/>
      <c r="DJ880" s="36"/>
      <c r="DK880" s="36"/>
      <c r="DL880" s="36"/>
      <c r="DM880" s="36"/>
      <c r="DN880" s="36"/>
      <c r="DO880" s="36"/>
      <c r="DP880" s="36"/>
      <c r="DQ880" s="36"/>
      <c r="DR880" s="36"/>
      <c r="DS880" s="36"/>
      <c r="DT880" s="36"/>
      <c r="DU880" s="36"/>
      <c r="DV880" s="36"/>
      <c r="DW880" s="36"/>
      <c r="DX880" s="36"/>
      <c r="DY880" s="36"/>
      <c r="DZ880" s="36"/>
      <c r="EA880" s="36"/>
      <c r="EB880" s="36"/>
      <c r="EC880" s="36"/>
      <c r="ED880" s="36"/>
      <c r="EE880" s="36"/>
      <c r="EF880" s="36"/>
      <c r="EG880" s="36"/>
      <c r="EH880" s="36"/>
      <c r="EI880" s="36"/>
      <c r="EJ880" s="36"/>
      <c r="EK880" s="36"/>
      <c r="EL880" s="36"/>
      <c r="EM880" s="36"/>
      <c r="EN880" s="36"/>
      <c r="EO880" s="36"/>
      <c r="EP880" s="36"/>
      <c r="EQ880" s="36"/>
      <c r="ER880" s="36"/>
      <c r="ES880" s="36"/>
      <c r="ET880" s="36"/>
      <c r="EU880" s="36"/>
      <c r="EV880" s="36"/>
      <c r="EW880" s="36"/>
      <c r="EX880" s="36"/>
      <c r="EY880" s="36"/>
      <c r="EZ880" s="36"/>
      <c r="FA880" s="36"/>
      <c r="FB880" s="36"/>
      <c r="FC880" s="36"/>
      <c r="FD880" s="36"/>
      <c r="FE880" s="36"/>
      <c r="FF880" s="36"/>
      <c r="FG880" s="36"/>
      <c r="FH880" s="36"/>
      <c r="FI880" s="36"/>
      <c r="FJ880" s="36"/>
      <c r="FK880" s="36"/>
      <c r="FL880" s="36"/>
      <c r="FM880" s="36"/>
      <c r="FN880" s="36"/>
      <c r="FO880" s="36"/>
      <c r="FP880" s="36"/>
      <c r="FQ880" s="36"/>
      <c r="FR880" s="36"/>
      <c r="FS880" s="36"/>
      <c r="FT880" s="36"/>
      <c r="FU880" s="36"/>
      <c r="FV880" s="36"/>
      <c r="FW880" s="36"/>
      <c r="FX880" s="36"/>
      <c r="FY880" s="36"/>
      <c r="FZ880" s="36"/>
      <c r="GA880" s="36"/>
      <c r="GB880" s="36"/>
    </row>
    <row r="881" spans="1:184" s="19" customFormat="1" x14ac:dyDescent="0.25">
      <c r="A881" s="16"/>
      <c r="B881" s="17"/>
      <c r="C881" s="17"/>
      <c r="D881" s="17"/>
      <c r="E881" s="18"/>
      <c r="F881" s="24"/>
      <c r="G881" s="24"/>
      <c r="H881" s="24"/>
      <c r="I881" s="17"/>
      <c r="J881" s="17"/>
      <c r="K881" s="17"/>
      <c r="L881" s="24"/>
      <c r="M881" s="24"/>
      <c r="N881" s="24"/>
      <c r="O881" s="17"/>
      <c r="P881" s="17"/>
      <c r="Q881" s="17"/>
      <c r="R881" s="24"/>
      <c r="S881" s="24"/>
      <c r="T881" s="24"/>
      <c r="U881" s="17"/>
      <c r="V881" s="17"/>
      <c r="W881" s="17"/>
      <c r="X881" s="24"/>
      <c r="Y881" s="24"/>
      <c r="Z881" s="24"/>
      <c r="AA881" s="17"/>
      <c r="AB881" s="17"/>
      <c r="AC881" s="17"/>
      <c r="AD881" s="24"/>
      <c r="AE881" s="24"/>
      <c r="AF881" s="24"/>
      <c r="AG881" s="17"/>
      <c r="AH881" s="17"/>
      <c r="AI881" s="17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  <c r="BP881" s="36"/>
      <c r="BQ881" s="36"/>
      <c r="BR881" s="36"/>
      <c r="BS881" s="36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  <c r="CD881" s="36"/>
      <c r="CE881" s="36"/>
      <c r="CF881" s="36"/>
      <c r="CG881" s="36"/>
      <c r="CH881" s="36"/>
      <c r="CI881" s="36"/>
      <c r="CJ881" s="36"/>
      <c r="CK881" s="36"/>
      <c r="CL881" s="36"/>
      <c r="CM881" s="36"/>
      <c r="CN881" s="36"/>
      <c r="CO881" s="36"/>
      <c r="CP881" s="36"/>
      <c r="CQ881" s="36"/>
      <c r="CR881" s="36"/>
      <c r="CS881" s="36"/>
      <c r="CT881" s="36"/>
      <c r="CU881" s="36"/>
      <c r="CV881" s="36"/>
      <c r="CW881" s="36"/>
      <c r="CX881" s="36"/>
      <c r="CY881" s="36"/>
      <c r="CZ881" s="36"/>
      <c r="DA881" s="36"/>
      <c r="DB881" s="36"/>
      <c r="DC881" s="36"/>
      <c r="DD881" s="36"/>
      <c r="DE881" s="36"/>
      <c r="DF881" s="36"/>
      <c r="DG881" s="36"/>
      <c r="DH881" s="36"/>
      <c r="DI881" s="36"/>
      <c r="DJ881" s="36"/>
      <c r="DK881" s="36"/>
      <c r="DL881" s="36"/>
      <c r="DM881" s="36"/>
      <c r="DN881" s="36"/>
      <c r="DO881" s="36"/>
      <c r="DP881" s="36"/>
      <c r="DQ881" s="36"/>
      <c r="DR881" s="36"/>
      <c r="DS881" s="36"/>
      <c r="DT881" s="36"/>
      <c r="DU881" s="36"/>
      <c r="DV881" s="36"/>
      <c r="DW881" s="36"/>
      <c r="DX881" s="36"/>
      <c r="DY881" s="36"/>
      <c r="DZ881" s="36"/>
      <c r="EA881" s="36"/>
      <c r="EB881" s="36"/>
      <c r="EC881" s="36"/>
      <c r="ED881" s="36"/>
      <c r="EE881" s="36"/>
      <c r="EF881" s="36"/>
      <c r="EG881" s="36"/>
      <c r="EH881" s="36"/>
      <c r="EI881" s="36"/>
      <c r="EJ881" s="36"/>
      <c r="EK881" s="36"/>
      <c r="EL881" s="36"/>
      <c r="EM881" s="36"/>
      <c r="EN881" s="36"/>
      <c r="EO881" s="36"/>
      <c r="EP881" s="36"/>
      <c r="EQ881" s="36"/>
      <c r="ER881" s="36"/>
      <c r="ES881" s="36"/>
      <c r="ET881" s="36"/>
      <c r="EU881" s="36"/>
      <c r="EV881" s="36"/>
      <c r="EW881" s="36"/>
      <c r="EX881" s="36"/>
      <c r="EY881" s="36"/>
      <c r="EZ881" s="36"/>
      <c r="FA881" s="36"/>
      <c r="FB881" s="36"/>
      <c r="FC881" s="36"/>
      <c r="FD881" s="36"/>
      <c r="FE881" s="36"/>
      <c r="FF881" s="36"/>
      <c r="FG881" s="36"/>
      <c r="FH881" s="36"/>
      <c r="FI881" s="36"/>
      <c r="FJ881" s="36"/>
      <c r="FK881" s="36"/>
      <c r="FL881" s="36"/>
      <c r="FM881" s="36"/>
      <c r="FN881" s="36"/>
      <c r="FO881" s="36"/>
      <c r="FP881" s="36"/>
      <c r="FQ881" s="36"/>
      <c r="FR881" s="36"/>
      <c r="FS881" s="36"/>
      <c r="FT881" s="36"/>
      <c r="FU881" s="36"/>
      <c r="FV881" s="36"/>
      <c r="FW881" s="36"/>
      <c r="FX881" s="36"/>
      <c r="FY881" s="36"/>
      <c r="FZ881" s="36"/>
      <c r="GA881" s="36"/>
      <c r="GB881" s="36"/>
    </row>
    <row r="882" spans="1:184" s="19" customFormat="1" x14ac:dyDescent="0.25">
      <c r="A882" s="16"/>
      <c r="B882" s="17"/>
      <c r="C882" s="17"/>
      <c r="D882" s="17"/>
      <c r="E882" s="18"/>
      <c r="F882" s="24"/>
      <c r="G882" s="24"/>
      <c r="H882" s="24"/>
      <c r="I882" s="17"/>
      <c r="J882" s="17"/>
      <c r="K882" s="17"/>
      <c r="L882" s="24"/>
      <c r="M882" s="24"/>
      <c r="N882" s="24"/>
      <c r="O882" s="17"/>
      <c r="P882" s="17"/>
      <c r="Q882" s="17"/>
      <c r="R882" s="24"/>
      <c r="S882" s="24"/>
      <c r="T882" s="24"/>
      <c r="U882" s="17"/>
      <c r="V882" s="17"/>
      <c r="W882" s="17"/>
      <c r="X882" s="24"/>
      <c r="Y882" s="24"/>
      <c r="Z882" s="24"/>
      <c r="AA882" s="17"/>
      <c r="AB882" s="17"/>
      <c r="AC882" s="17"/>
      <c r="AD882" s="24"/>
      <c r="AE882" s="24"/>
      <c r="AF882" s="24"/>
      <c r="AG882" s="17"/>
      <c r="AH882" s="17"/>
      <c r="AI882" s="17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  <c r="BP882" s="36"/>
      <c r="BQ882" s="36"/>
      <c r="BR882" s="36"/>
      <c r="BS882" s="36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  <c r="CD882" s="36"/>
      <c r="CE882" s="36"/>
      <c r="CF882" s="36"/>
      <c r="CG882" s="36"/>
      <c r="CH882" s="36"/>
      <c r="CI882" s="36"/>
      <c r="CJ882" s="36"/>
      <c r="CK882" s="36"/>
      <c r="CL882" s="36"/>
      <c r="CM882" s="36"/>
      <c r="CN882" s="36"/>
      <c r="CO882" s="36"/>
      <c r="CP882" s="36"/>
      <c r="CQ882" s="36"/>
      <c r="CR882" s="36"/>
      <c r="CS882" s="36"/>
      <c r="CT882" s="36"/>
      <c r="CU882" s="36"/>
      <c r="CV882" s="36"/>
      <c r="CW882" s="36"/>
      <c r="CX882" s="36"/>
      <c r="CY882" s="36"/>
      <c r="CZ882" s="36"/>
      <c r="DA882" s="36"/>
      <c r="DB882" s="36"/>
      <c r="DC882" s="36"/>
      <c r="DD882" s="36"/>
      <c r="DE882" s="36"/>
      <c r="DF882" s="36"/>
      <c r="DG882" s="36"/>
      <c r="DH882" s="36"/>
      <c r="DI882" s="36"/>
      <c r="DJ882" s="36"/>
      <c r="DK882" s="36"/>
      <c r="DL882" s="36"/>
      <c r="DM882" s="36"/>
      <c r="DN882" s="36"/>
      <c r="DO882" s="36"/>
      <c r="DP882" s="36"/>
      <c r="DQ882" s="36"/>
      <c r="DR882" s="36"/>
      <c r="DS882" s="36"/>
      <c r="DT882" s="36"/>
      <c r="DU882" s="36"/>
      <c r="DV882" s="36"/>
      <c r="DW882" s="36"/>
      <c r="DX882" s="36"/>
      <c r="DY882" s="36"/>
      <c r="DZ882" s="36"/>
      <c r="EA882" s="36"/>
      <c r="EB882" s="36"/>
      <c r="EC882" s="36"/>
      <c r="ED882" s="36"/>
      <c r="EE882" s="36"/>
      <c r="EF882" s="36"/>
      <c r="EG882" s="36"/>
      <c r="EH882" s="36"/>
      <c r="EI882" s="36"/>
      <c r="EJ882" s="36"/>
      <c r="EK882" s="36"/>
      <c r="EL882" s="36"/>
      <c r="EM882" s="36"/>
      <c r="EN882" s="36"/>
      <c r="EO882" s="36"/>
      <c r="EP882" s="36"/>
      <c r="EQ882" s="36"/>
      <c r="ER882" s="36"/>
      <c r="ES882" s="36"/>
      <c r="ET882" s="36"/>
      <c r="EU882" s="36"/>
      <c r="EV882" s="36"/>
      <c r="EW882" s="36"/>
      <c r="EX882" s="36"/>
      <c r="EY882" s="36"/>
      <c r="EZ882" s="36"/>
      <c r="FA882" s="36"/>
      <c r="FB882" s="36"/>
      <c r="FC882" s="36"/>
      <c r="FD882" s="36"/>
      <c r="FE882" s="36"/>
      <c r="FF882" s="36"/>
      <c r="FG882" s="36"/>
      <c r="FH882" s="36"/>
      <c r="FI882" s="36"/>
      <c r="FJ882" s="36"/>
      <c r="FK882" s="36"/>
      <c r="FL882" s="36"/>
      <c r="FM882" s="36"/>
      <c r="FN882" s="36"/>
      <c r="FO882" s="36"/>
      <c r="FP882" s="36"/>
      <c r="FQ882" s="36"/>
      <c r="FR882" s="36"/>
      <c r="FS882" s="36"/>
      <c r="FT882" s="36"/>
      <c r="FU882" s="36"/>
      <c r="FV882" s="36"/>
      <c r="FW882" s="36"/>
      <c r="FX882" s="36"/>
      <c r="FY882" s="36"/>
      <c r="FZ882" s="36"/>
      <c r="GA882" s="36"/>
      <c r="GB882" s="36"/>
    </row>
    <row r="883" spans="1:184" s="19" customFormat="1" x14ac:dyDescent="0.25">
      <c r="A883" s="16"/>
      <c r="B883" s="17"/>
      <c r="C883" s="17"/>
      <c r="D883" s="17"/>
      <c r="E883" s="18"/>
      <c r="F883" s="24"/>
      <c r="G883" s="24"/>
      <c r="H883" s="24"/>
      <c r="I883" s="17"/>
      <c r="J883" s="17"/>
      <c r="K883" s="17"/>
      <c r="L883" s="24"/>
      <c r="M883" s="24"/>
      <c r="N883" s="24"/>
      <c r="O883" s="17"/>
      <c r="P883" s="17"/>
      <c r="Q883" s="17"/>
      <c r="R883" s="24"/>
      <c r="S883" s="24"/>
      <c r="T883" s="24"/>
      <c r="U883" s="17"/>
      <c r="V883" s="17"/>
      <c r="W883" s="17"/>
      <c r="X883" s="24"/>
      <c r="Y883" s="24"/>
      <c r="Z883" s="24"/>
      <c r="AA883" s="17"/>
      <c r="AB883" s="17"/>
      <c r="AC883" s="17"/>
      <c r="AD883" s="24"/>
      <c r="AE883" s="24"/>
      <c r="AF883" s="24"/>
      <c r="AG883" s="17"/>
      <c r="AH883" s="17"/>
      <c r="AI883" s="17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  <c r="BP883" s="36"/>
      <c r="BQ883" s="36"/>
      <c r="BR883" s="36"/>
      <c r="BS883" s="36"/>
      <c r="BT883" s="36"/>
      <c r="BU883" s="36"/>
      <c r="BV883" s="36"/>
      <c r="BW883" s="36"/>
      <c r="BX883" s="36"/>
      <c r="BY883" s="36"/>
      <c r="BZ883" s="36"/>
      <c r="CA883" s="36"/>
      <c r="CB883" s="36"/>
      <c r="CC883" s="36"/>
      <c r="CD883" s="36"/>
      <c r="CE883" s="36"/>
      <c r="CF883" s="36"/>
      <c r="CG883" s="36"/>
      <c r="CH883" s="36"/>
      <c r="CI883" s="36"/>
      <c r="CJ883" s="36"/>
      <c r="CK883" s="36"/>
      <c r="CL883" s="36"/>
      <c r="CM883" s="36"/>
      <c r="CN883" s="36"/>
      <c r="CO883" s="36"/>
      <c r="CP883" s="36"/>
      <c r="CQ883" s="36"/>
      <c r="CR883" s="36"/>
      <c r="CS883" s="36"/>
      <c r="CT883" s="36"/>
      <c r="CU883" s="36"/>
      <c r="CV883" s="36"/>
      <c r="CW883" s="36"/>
      <c r="CX883" s="36"/>
      <c r="CY883" s="36"/>
      <c r="CZ883" s="36"/>
      <c r="DA883" s="36"/>
      <c r="DB883" s="36"/>
      <c r="DC883" s="36"/>
      <c r="DD883" s="36"/>
      <c r="DE883" s="36"/>
      <c r="DF883" s="36"/>
      <c r="DG883" s="36"/>
      <c r="DH883" s="36"/>
      <c r="DI883" s="36"/>
      <c r="DJ883" s="36"/>
      <c r="DK883" s="36"/>
      <c r="DL883" s="36"/>
      <c r="DM883" s="36"/>
      <c r="DN883" s="36"/>
      <c r="DO883" s="36"/>
      <c r="DP883" s="36"/>
      <c r="DQ883" s="36"/>
      <c r="DR883" s="36"/>
      <c r="DS883" s="36"/>
      <c r="DT883" s="36"/>
      <c r="DU883" s="36"/>
      <c r="DV883" s="36"/>
      <c r="DW883" s="36"/>
      <c r="DX883" s="36"/>
      <c r="DY883" s="36"/>
      <c r="DZ883" s="36"/>
      <c r="EA883" s="36"/>
      <c r="EB883" s="36"/>
      <c r="EC883" s="36"/>
      <c r="ED883" s="36"/>
      <c r="EE883" s="36"/>
      <c r="EF883" s="36"/>
      <c r="EG883" s="36"/>
      <c r="EH883" s="36"/>
      <c r="EI883" s="36"/>
      <c r="EJ883" s="36"/>
      <c r="EK883" s="36"/>
      <c r="EL883" s="36"/>
      <c r="EM883" s="36"/>
      <c r="EN883" s="36"/>
      <c r="EO883" s="36"/>
      <c r="EP883" s="36"/>
      <c r="EQ883" s="36"/>
      <c r="ER883" s="36"/>
      <c r="ES883" s="36"/>
      <c r="ET883" s="36"/>
      <c r="EU883" s="36"/>
      <c r="EV883" s="36"/>
      <c r="EW883" s="36"/>
      <c r="EX883" s="36"/>
      <c r="EY883" s="36"/>
      <c r="EZ883" s="36"/>
      <c r="FA883" s="36"/>
      <c r="FB883" s="36"/>
      <c r="FC883" s="36"/>
      <c r="FD883" s="36"/>
      <c r="FE883" s="36"/>
      <c r="FF883" s="36"/>
      <c r="FG883" s="36"/>
      <c r="FH883" s="36"/>
      <c r="FI883" s="36"/>
      <c r="FJ883" s="36"/>
      <c r="FK883" s="36"/>
      <c r="FL883" s="36"/>
      <c r="FM883" s="36"/>
      <c r="FN883" s="36"/>
      <c r="FO883" s="36"/>
      <c r="FP883" s="36"/>
      <c r="FQ883" s="36"/>
      <c r="FR883" s="36"/>
      <c r="FS883" s="36"/>
      <c r="FT883" s="36"/>
      <c r="FU883" s="36"/>
      <c r="FV883" s="36"/>
      <c r="FW883" s="36"/>
      <c r="FX883" s="36"/>
      <c r="FY883" s="36"/>
      <c r="FZ883" s="36"/>
      <c r="GA883" s="36"/>
      <c r="GB883" s="36"/>
    </row>
    <row r="884" spans="1:184" s="19" customFormat="1" x14ac:dyDescent="0.25">
      <c r="A884" s="16"/>
      <c r="B884" s="17"/>
      <c r="C884" s="17"/>
      <c r="D884" s="17"/>
      <c r="E884" s="18"/>
      <c r="F884" s="24"/>
      <c r="G884" s="24"/>
      <c r="H884" s="24"/>
      <c r="I884" s="17"/>
      <c r="J884" s="17"/>
      <c r="K884" s="17"/>
      <c r="L884" s="24"/>
      <c r="M884" s="24"/>
      <c r="N884" s="24"/>
      <c r="O884" s="17"/>
      <c r="P884" s="17"/>
      <c r="Q884" s="17"/>
      <c r="R884" s="24"/>
      <c r="S884" s="24"/>
      <c r="T884" s="24"/>
      <c r="U884" s="17"/>
      <c r="V884" s="17"/>
      <c r="W884" s="17"/>
      <c r="X884" s="24"/>
      <c r="Y884" s="24"/>
      <c r="Z884" s="24"/>
      <c r="AA884" s="17"/>
      <c r="AB884" s="17"/>
      <c r="AC884" s="17"/>
      <c r="AD884" s="24"/>
      <c r="AE884" s="24"/>
      <c r="AF884" s="24"/>
      <c r="AG884" s="17"/>
      <c r="AH884" s="17"/>
      <c r="AI884" s="17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  <c r="BP884" s="36"/>
      <c r="BQ884" s="36"/>
      <c r="BR884" s="36"/>
      <c r="BS884" s="36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  <c r="CD884" s="36"/>
      <c r="CE884" s="36"/>
      <c r="CF884" s="36"/>
      <c r="CG884" s="36"/>
      <c r="CH884" s="36"/>
      <c r="CI884" s="36"/>
      <c r="CJ884" s="36"/>
      <c r="CK884" s="36"/>
      <c r="CL884" s="36"/>
      <c r="CM884" s="36"/>
      <c r="CN884" s="36"/>
      <c r="CO884" s="36"/>
      <c r="CP884" s="36"/>
      <c r="CQ884" s="36"/>
      <c r="CR884" s="36"/>
      <c r="CS884" s="36"/>
      <c r="CT884" s="36"/>
      <c r="CU884" s="36"/>
      <c r="CV884" s="36"/>
      <c r="CW884" s="36"/>
      <c r="CX884" s="36"/>
      <c r="CY884" s="36"/>
      <c r="CZ884" s="36"/>
      <c r="DA884" s="36"/>
      <c r="DB884" s="36"/>
      <c r="DC884" s="36"/>
      <c r="DD884" s="36"/>
      <c r="DE884" s="36"/>
      <c r="DF884" s="36"/>
      <c r="DG884" s="36"/>
      <c r="DH884" s="36"/>
      <c r="DI884" s="36"/>
      <c r="DJ884" s="36"/>
      <c r="DK884" s="36"/>
      <c r="DL884" s="36"/>
      <c r="DM884" s="36"/>
      <c r="DN884" s="36"/>
      <c r="DO884" s="36"/>
      <c r="DP884" s="36"/>
      <c r="DQ884" s="36"/>
      <c r="DR884" s="36"/>
      <c r="DS884" s="36"/>
      <c r="DT884" s="36"/>
      <c r="DU884" s="36"/>
      <c r="DV884" s="36"/>
      <c r="DW884" s="36"/>
      <c r="DX884" s="36"/>
      <c r="DY884" s="36"/>
      <c r="DZ884" s="36"/>
      <c r="EA884" s="36"/>
      <c r="EB884" s="36"/>
      <c r="EC884" s="36"/>
      <c r="ED884" s="36"/>
      <c r="EE884" s="36"/>
      <c r="EF884" s="36"/>
      <c r="EG884" s="36"/>
      <c r="EH884" s="36"/>
      <c r="EI884" s="36"/>
      <c r="EJ884" s="36"/>
      <c r="EK884" s="36"/>
      <c r="EL884" s="36"/>
      <c r="EM884" s="36"/>
      <c r="EN884" s="36"/>
      <c r="EO884" s="36"/>
      <c r="EP884" s="36"/>
      <c r="EQ884" s="36"/>
      <c r="ER884" s="36"/>
      <c r="ES884" s="36"/>
      <c r="ET884" s="36"/>
      <c r="EU884" s="36"/>
      <c r="EV884" s="36"/>
      <c r="EW884" s="36"/>
      <c r="EX884" s="36"/>
      <c r="EY884" s="36"/>
      <c r="EZ884" s="36"/>
      <c r="FA884" s="36"/>
      <c r="FB884" s="36"/>
      <c r="FC884" s="36"/>
      <c r="FD884" s="36"/>
      <c r="FE884" s="36"/>
      <c r="FF884" s="36"/>
      <c r="FG884" s="36"/>
      <c r="FH884" s="36"/>
      <c r="FI884" s="36"/>
      <c r="FJ884" s="36"/>
      <c r="FK884" s="36"/>
      <c r="FL884" s="36"/>
      <c r="FM884" s="36"/>
      <c r="FN884" s="36"/>
      <c r="FO884" s="36"/>
      <c r="FP884" s="36"/>
      <c r="FQ884" s="36"/>
      <c r="FR884" s="36"/>
      <c r="FS884" s="36"/>
      <c r="FT884" s="36"/>
      <c r="FU884" s="36"/>
      <c r="FV884" s="36"/>
      <c r="FW884" s="36"/>
      <c r="FX884" s="36"/>
      <c r="FY884" s="36"/>
      <c r="FZ884" s="36"/>
      <c r="GA884" s="36"/>
      <c r="GB884" s="36"/>
    </row>
    <row r="885" spans="1:184" s="19" customFormat="1" x14ac:dyDescent="0.25">
      <c r="A885" s="12"/>
      <c r="B885" s="13"/>
      <c r="C885" s="13"/>
      <c r="D885" s="14"/>
      <c r="E885" s="15"/>
      <c r="F885" s="24"/>
      <c r="G885" s="24"/>
      <c r="H885" s="24"/>
      <c r="I885" s="17"/>
      <c r="J885" s="17"/>
      <c r="K885" s="17"/>
      <c r="L885" s="24"/>
      <c r="M885" s="24"/>
      <c r="N885" s="24"/>
      <c r="O885" s="17"/>
      <c r="P885" s="17"/>
      <c r="Q885" s="17"/>
      <c r="R885" s="24"/>
      <c r="S885" s="24"/>
      <c r="T885" s="24"/>
      <c r="U885" s="17"/>
      <c r="V885" s="17"/>
      <c r="W885" s="17"/>
      <c r="X885" s="24"/>
      <c r="Y885" s="24"/>
      <c r="Z885" s="24"/>
      <c r="AA885" s="17"/>
      <c r="AB885" s="17"/>
      <c r="AC885" s="17"/>
      <c r="AD885" s="24"/>
      <c r="AE885" s="24"/>
      <c r="AF885" s="24"/>
      <c r="AG885" s="17"/>
      <c r="AH885" s="17"/>
      <c r="AI885" s="17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  <c r="BP885" s="36"/>
      <c r="BQ885" s="36"/>
      <c r="BR885" s="36"/>
      <c r="BS885" s="36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  <c r="CD885" s="36"/>
      <c r="CE885" s="36"/>
      <c r="CF885" s="36"/>
      <c r="CG885" s="36"/>
      <c r="CH885" s="36"/>
      <c r="CI885" s="36"/>
      <c r="CJ885" s="36"/>
      <c r="CK885" s="36"/>
      <c r="CL885" s="36"/>
      <c r="CM885" s="36"/>
      <c r="CN885" s="36"/>
      <c r="CO885" s="36"/>
      <c r="CP885" s="36"/>
      <c r="CQ885" s="36"/>
      <c r="CR885" s="36"/>
      <c r="CS885" s="36"/>
      <c r="CT885" s="36"/>
      <c r="CU885" s="36"/>
      <c r="CV885" s="36"/>
      <c r="CW885" s="36"/>
      <c r="CX885" s="36"/>
      <c r="CY885" s="36"/>
      <c r="CZ885" s="36"/>
      <c r="DA885" s="36"/>
      <c r="DB885" s="36"/>
      <c r="DC885" s="36"/>
      <c r="DD885" s="36"/>
      <c r="DE885" s="36"/>
      <c r="DF885" s="36"/>
      <c r="DG885" s="36"/>
      <c r="DH885" s="36"/>
      <c r="DI885" s="36"/>
      <c r="DJ885" s="36"/>
      <c r="DK885" s="36"/>
      <c r="DL885" s="36"/>
      <c r="DM885" s="36"/>
      <c r="DN885" s="36"/>
      <c r="DO885" s="36"/>
      <c r="DP885" s="36"/>
      <c r="DQ885" s="36"/>
      <c r="DR885" s="36"/>
      <c r="DS885" s="36"/>
      <c r="DT885" s="36"/>
      <c r="DU885" s="36"/>
      <c r="DV885" s="36"/>
      <c r="DW885" s="36"/>
      <c r="DX885" s="36"/>
      <c r="DY885" s="36"/>
      <c r="DZ885" s="36"/>
      <c r="EA885" s="36"/>
      <c r="EB885" s="36"/>
      <c r="EC885" s="36"/>
      <c r="ED885" s="36"/>
      <c r="EE885" s="36"/>
      <c r="EF885" s="36"/>
      <c r="EG885" s="36"/>
      <c r="EH885" s="36"/>
      <c r="EI885" s="36"/>
      <c r="EJ885" s="36"/>
      <c r="EK885" s="36"/>
      <c r="EL885" s="36"/>
      <c r="EM885" s="36"/>
      <c r="EN885" s="36"/>
      <c r="EO885" s="36"/>
      <c r="EP885" s="36"/>
      <c r="EQ885" s="36"/>
      <c r="ER885" s="36"/>
      <c r="ES885" s="36"/>
      <c r="ET885" s="36"/>
      <c r="EU885" s="36"/>
      <c r="EV885" s="36"/>
      <c r="EW885" s="36"/>
      <c r="EX885" s="36"/>
      <c r="EY885" s="36"/>
      <c r="EZ885" s="36"/>
      <c r="FA885" s="36"/>
      <c r="FB885" s="36"/>
      <c r="FC885" s="36"/>
      <c r="FD885" s="36"/>
      <c r="FE885" s="36"/>
      <c r="FF885" s="36"/>
      <c r="FG885" s="36"/>
      <c r="FH885" s="36"/>
      <c r="FI885" s="36"/>
      <c r="FJ885" s="36"/>
      <c r="FK885" s="36"/>
      <c r="FL885" s="36"/>
      <c r="FM885" s="36"/>
      <c r="FN885" s="36"/>
      <c r="FO885" s="36"/>
      <c r="FP885" s="36"/>
      <c r="FQ885" s="36"/>
      <c r="FR885" s="36"/>
      <c r="FS885" s="36"/>
      <c r="FT885" s="36"/>
      <c r="FU885" s="36"/>
      <c r="FV885" s="36"/>
      <c r="FW885" s="36"/>
      <c r="FX885" s="36"/>
      <c r="FY885" s="36"/>
      <c r="FZ885" s="36"/>
      <c r="GA885" s="36"/>
      <c r="GB885" s="36"/>
    </row>
    <row r="886" spans="1:184" s="19" customFormat="1" x14ac:dyDescent="0.25">
      <c r="A886" s="8"/>
      <c r="B886" s="3"/>
      <c r="C886" s="3"/>
      <c r="D886" s="5"/>
      <c r="E886" s="6"/>
      <c r="F886" s="24"/>
      <c r="G886" s="24"/>
      <c r="H886" s="24"/>
      <c r="I886" s="17"/>
      <c r="J886" s="17"/>
      <c r="K886" s="17"/>
      <c r="L886" s="24"/>
      <c r="M886" s="24"/>
      <c r="N886" s="24"/>
      <c r="O886" s="17"/>
      <c r="P886" s="17"/>
      <c r="Q886" s="17"/>
      <c r="R886" s="24"/>
      <c r="S886" s="24"/>
      <c r="T886" s="24"/>
      <c r="U886" s="17"/>
      <c r="V886" s="17"/>
      <c r="W886" s="17"/>
      <c r="X886" s="24"/>
      <c r="Y886" s="24"/>
      <c r="Z886" s="24"/>
      <c r="AA886" s="17"/>
      <c r="AB886" s="17"/>
      <c r="AC886" s="17"/>
      <c r="AD886" s="24"/>
      <c r="AE886" s="24"/>
      <c r="AF886" s="24"/>
      <c r="AG886" s="17"/>
      <c r="AH886" s="17"/>
      <c r="AI886" s="17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  <c r="BP886" s="36"/>
      <c r="BQ886" s="36"/>
      <c r="BR886" s="36"/>
      <c r="BS886" s="36"/>
      <c r="BT886" s="36"/>
      <c r="BU886" s="36"/>
      <c r="BV886" s="36"/>
      <c r="BW886" s="36"/>
      <c r="BX886" s="36"/>
      <c r="BY886" s="36"/>
      <c r="BZ886" s="36"/>
      <c r="CA886" s="36"/>
      <c r="CB886" s="36"/>
      <c r="CC886" s="36"/>
      <c r="CD886" s="36"/>
      <c r="CE886" s="36"/>
      <c r="CF886" s="36"/>
      <c r="CG886" s="36"/>
      <c r="CH886" s="36"/>
      <c r="CI886" s="36"/>
      <c r="CJ886" s="36"/>
      <c r="CK886" s="36"/>
      <c r="CL886" s="36"/>
      <c r="CM886" s="36"/>
      <c r="CN886" s="36"/>
      <c r="CO886" s="36"/>
      <c r="CP886" s="36"/>
      <c r="CQ886" s="36"/>
      <c r="CR886" s="36"/>
      <c r="CS886" s="36"/>
      <c r="CT886" s="36"/>
      <c r="CU886" s="36"/>
      <c r="CV886" s="36"/>
      <c r="CW886" s="36"/>
      <c r="CX886" s="36"/>
      <c r="CY886" s="36"/>
      <c r="CZ886" s="36"/>
      <c r="DA886" s="36"/>
      <c r="DB886" s="36"/>
      <c r="DC886" s="36"/>
      <c r="DD886" s="36"/>
      <c r="DE886" s="36"/>
      <c r="DF886" s="36"/>
      <c r="DG886" s="36"/>
      <c r="DH886" s="36"/>
      <c r="DI886" s="36"/>
      <c r="DJ886" s="36"/>
      <c r="DK886" s="36"/>
      <c r="DL886" s="36"/>
      <c r="DM886" s="36"/>
      <c r="DN886" s="36"/>
      <c r="DO886" s="36"/>
      <c r="DP886" s="36"/>
      <c r="DQ886" s="36"/>
      <c r="DR886" s="36"/>
      <c r="DS886" s="36"/>
      <c r="DT886" s="36"/>
      <c r="DU886" s="36"/>
      <c r="DV886" s="36"/>
      <c r="DW886" s="36"/>
      <c r="DX886" s="36"/>
      <c r="DY886" s="36"/>
      <c r="DZ886" s="36"/>
      <c r="EA886" s="36"/>
      <c r="EB886" s="36"/>
      <c r="EC886" s="36"/>
      <c r="ED886" s="36"/>
      <c r="EE886" s="36"/>
      <c r="EF886" s="36"/>
      <c r="EG886" s="36"/>
      <c r="EH886" s="36"/>
      <c r="EI886" s="36"/>
      <c r="EJ886" s="36"/>
      <c r="EK886" s="36"/>
      <c r="EL886" s="36"/>
      <c r="EM886" s="36"/>
      <c r="EN886" s="36"/>
      <c r="EO886" s="36"/>
      <c r="EP886" s="36"/>
      <c r="EQ886" s="36"/>
      <c r="ER886" s="36"/>
      <c r="ES886" s="36"/>
      <c r="ET886" s="36"/>
      <c r="EU886" s="36"/>
      <c r="EV886" s="36"/>
      <c r="EW886" s="36"/>
      <c r="EX886" s="36"/>
      <c r="EY886" s="36"/>
      <c r="EZ886" s="36"/>
      <c r="FA886" s="36"/>
      <c r="FB886" s="36"/>
      <c r="FC886" s="36"/>
      <c r="FD886" s="36"/>
      <c r="FE886" s="36"/>
      <c r="FF886" s="36"/>
      <c r="FG886" s="36"/>
      <c r="FH886" s="36"/>
      <c r="FI886" s="36"/>
      <c r="FJ886" s="36"/>
      <c r="FK886" s="36"/>
      <c r="FL886" s="36"/>
      <c r="FM886" s="36"/>
      <c r="FN886" s="36"/>
      <c r="FO886" s="36"/>
      <c r="FP886" s="36"/>
      <c r="FQ886" s="36"/>
      <c r="FR886" s="36"/>
      <c r="FS886" s="36"/>
      <c r="FT886" s="36"/>
      <c r="FU886" s="36"/>
      <c r="FV886" s="36"/>
      <c r="FW886" s="36"/>
      <c r="FX886" s="36"/>
      <c r="FY886" s="36"/>
      <c r="FZ886" s="36"/>
      <c r="GA886" s="36"/>
      <c r="GB886" s="36"/>
    </row>
    <row r="887" spans="1:184" x14ac:dyDescent="0.25">
      <c r="F887" s="25"/>
      <c r="G887" s="25"/>
      <c r="H887" s="25"/>
      <c r="I887" s="14"/>
      <c r="J887" s="14"/>
      <c r="K887" s="14"/>
      <c r="L887" s="25"/>
      <c r="M887" s="25"/>
      <c r="N887" s="25"/>
      <c r="O887" s="14"/>
      <c r="P887" s="14"/>
      <c r="Q887" s="14"/>
      <c r="R887" s="25"/>
      <c r="S887" s="25"/>
      <c r="T887" s="25"/>
      <c r="U887" s="14"/>
      <c r="V887" s="14"/>
      <c r="W887" s="14"/>
      <c r="X887" s="25"/>
      <c r="Y887" s="25"/>
      <c r="Z887" s="25"/>
      <c r="AA887" s="14"/>
      <c r="AB887" s="14"/>
      <c r="AC887" s="14"/>
      <c r="AD887" s="25"/>
      <c r="AE887" s="25"/>
      <c r="AF887" s="25"/>
      <c r="AG887" s="14"/>
      <c r="AH887" s="14"/>
      <c r="AI887" s="14"/>
    </row>
  </sheetData>
  <mergeCells count="40">
    <mergeCell ref="A1:XFD1"/>
    <mergeCell ref="U116:W116"/>
    <mergeCell ref="X116:Z116"/>
    <mergeCell ref="AA116:AC116"/>
    <mergeCell ref="AD116:AF116"/>
    <mergeCell ref="AG116:AI116"/>
    <mergeCell ref="F116:H116"/>
    <mergeCell ref="I116:K116"/>
    <mergeCell ref="L116:N116"/>
    <mergeCell ref="O116:Q116"/>
    <mergeCell ref="R116:T116"/>
    <mergeCell ref="AD3:AF3"/>
    <mergeCell ref="AG3:AI3"/>
    <mergeCell ref="AD110:AF110"/>
    <mergeCell ref="AG110:AI110"/>
    <mergeCell ref="A2:AI2"/>
    <mergeCell ref="U3:W3"/>
    <mergeCell ref="F3:H3"/>
    <mergeCell ref="R110:T110"/>
    <mergeCell ref="U110:W110"/>
    <mergeCell ref="F110:H110"/>
    <mergeCell ref="I110:K110"/>
    <mergeCell ref="L110:N110"/>
    <mergeCell ref="O110:Q110"/>
    <mergeCell ref="A116:E116"/>
    <mergeCell ref="A117:E117"/>
    <mergeCell ref="AA3:AC3"/>
    <mergeCell ref="I3:K3"/>
    <mergeCell ref="L3:N3"/>
    <mergeCell ref="O3:Q3"/>
    <mergeCell ref="R3:T3"/>
    <mergeCell ref="X3:Z3"/>
    <mergeCell ref="A114:E114"/>
    <mergeCell ref="A115:E115"/>
    <mergeCell ref="A110:E110"/>
    <mergeCell ref="A112:E112"/>
    <mergeCell ref="A113:E113"/>
    <mergeCell ref="X110:Z110"/>
    <mergeCell ref="AA110:AC110"/>
    <mergeCell ref="B109:C10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2022-08-17T08:42:41Z</dcterms:modified>
</cp:coreProperties>
</file>